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eople\Bracha\"/>
    </mc:Choice>
  </mc:AlternateContent>
  <bookViews>
    <workbookView xWindow="0" yWindow="0" windowWidth="20490" windowHeight="7155" activeTab="2"/>
  </bookViews>
  <sheets>
    <sheet name="Sheet5" sheetId="5" r:id="rId1"/>
    <sheet name="Sheet2" sheetId="6" r:id="rId2"/>
    <sheet name="Sheet1" sheetId="1" r:id="rId3"/>
  </sheets>
  <calcPr calcId="191029"/>
  <pivotCaches>
    <pivotCache cacheId="0" r:id="rId4"/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6" l="1"/>
  <c r="J28" i="6"/>
  <c r="J29" i="6"/>
  <c r="J30" i="6"/>
  <c r="J33" i="6"/>
  <c r="J34" i="6"/>
  <c r="J35" i="6"/>
  <c r="J36" i="6"/>
  <c r="J37" i="6"/>
  <c r="J38" i="6"/>
  <c r="J39" i="6"/>
  <c r="J41" i="6"/>
  <c r="J42" i="6"/>
  <c r="J43" i="6"/>
  <c r="J44" i="6"/>
  <c r="J45" i="6"/>
  <c r="J46" i="6"/>
  <c r="J47" i="6"/>
  <c r="J23" i="6"/>
  <c r="J24" i="6"/>
  <c r="J25" i="6"/>
  <c r="J22" i="6"/>
  <c r="J10" i="6"/>
  <c r="J11" i="6"/>
  <c r="J12" i="6"/>
  <c r="J13" i="6"/>
  <c r="J14" i="6"/>
  <c r="J15" i="6"/>
  <c r="J16" i="6"/>
  <c r="J17" i="6"/>
  <c r="J3" i="6"/>
  <c r="J4" i="6"/>
  <c r="J5" i="6"/>
  <c r="J6" i="6"/>
  <c r="J7" i="6"/>
  <c r="J8" i="6"/>
  <c r="J9" i="6"/>
  <c r="J2" i="6"/>
  <c r="E40" i="5" l="1"/>
  <c r="E41" i="5"/>
  <c r="E42" i="5"/>
  <c r="E43" i="5"/>
  <c r="E44" i="5"/>
  <c r="E45" i="5"/>
  <c r="E46" i="5"/>
  <c r="E48" i="5"/>
  <c r="E49" i="5"/>
  <c r="E50" i="5"/>
  <c r="E51" i="5"/>
  <c r="E52" i="5"/>
  <c r="E53" i="5"/>
  <c r="E54" i="5"/>
  <c r="E33" i="5"/>
  <c r="E34" i="5"/>
  <c r="E35" i="5"/>
  <c r="E36" i="5"/>
  <c r="E37" i="5"/>
  <c r="E38" i="5"/>
  <c r="E32" i="5"/>
  <c r="G69" i="1" l="1"/>
  <c r="G68" i="1"/>
</calcChain>
</file>

<file path=xl/sharedStrings.xml><?xml version="1.0" encoding="utf-8"?>
<sst xmlns="http://schemas.openxmlformats.org/spreadsheetml/2006/main" count="2180" uniqueCount="295">
  <si>
    <t>plot</t>
  </si>
  <si>
    <t>vineyard</t>
  </si>
  <si>
    <t>location</t>
  </si>
  <si>
    <t>date</t>
  </si>
  <si>
    <t>orientation</t>
  </si>
  <si>
    <t>number of wasps</t>
  </si>
  <si>
    <t>wasps/day</t>
  </si>
  <si>
    <t>days after spraying</t>
  </si>
  <si>
    <t>DAS category</t>
  </si>
  <si>
    <t>fa border1o</t>
  </si>
  <si>
    <t>FrenchAlt</t>
  </si>
  <si>
    <t>o</t>
  </si>
  <si>
    <t>0</t>
  </si>
  <si>
    <t>before</t>
  </si>
  <si>
    <t>fa border1i</t>
  </si>
  <si>
    <t>i</t>
  </si>
  <si>
    <t>fa border2o</t>
  </si>
  <si>
    <t>fa border2i</t>
  </si>
  <si>
    <t>fa inner1 1</t>
  </si>
  <si>
    <t>inner</t>
  </si>
  <si>
    <t>fa inner1 2</t>
  </si>
  <si>
    <t>fa inner2 1</t>
  </si>
  <si>
    <t>fa inner2 2</t>
  </si>
  <si>
    <t>1-5</t>
  </si>
  <si>
    <t>5-7</t>
  </si>
  <si>
    <t>nl border1o</t>
  </si>
  <si>
    <t>NL</t>
  </si>
  <si>
    <t>nl border1i</t>
  </si>
  <si>
    <t>nl border2o</t>
  </si>
  <si>
    <t>nl border2i</t>
  </si>
  <si>
    <t>nl inner1 1</t>
  </si>
  <si>
    <t>nl inner1 2</t>
  </si>
  <si>
    <t>nl inner2 1</t>
  </si>
  <si>
    <t>nl inner2 2</t>
  </si>
  <si>
    <t>3-5</t>
  </si>
  <si>
    <t>pa border1i</t>
  </si>
  <si>
    <t>PetitAlt</t>
  </si>
  <si>
    <t>pa border1o</t>
  </si>
  <si>
    <t>pa border2o</t>
  </si>
  <si>
    <t>pa border2i</t>
  </si>
  <si>
    <t>pa inner1 1</t>
  </si>
  <si>
    <t>pa inner1 2</t>
  </si>
  <si>
    <t>pa inner2 1</t>
  </si>
  <si>
    <t>pa inner2 2</t>
  </si>
  <si>
    <t>pg border1o</t>
  </si>
  <si>
    <t>PetitGold</t>
  </si>
  <si>
    <t>pg border1i</t>
  </si>
  <si>
    <t>pg border2o</t>
  </si>
  <si>
    <t>pg border2i</t>
  </si>
  <si>
    <t>pg inner1 1</t>
  </si>
  <si>
    <t>pg inner1 2</t>
  </si>
  <si>
    <t>pg inner2 1</t>
  </si>
  <si>
    <t>pg inner2 2</t>
  </si>
  <si>
    <t>yfg e border1o</t>
  </si>
  <si>
    <t>YFG</t>
  </si>
  <si>
    <t>yfg e border1i</t>
  </si>
  <si>
    <t>yfg e border2o</t>
  </si>
  <si>
    <t>yfg e border2i</t>
  </si>
  <si>
    <t>yfg e inner1 1</t>
  </si>
  <si>
    <t>yfg e inner1 2</t>
  </si>
  <si>
    <t>yfg e inner2 1</t>
  </si>
  <si>
    <t>yfg e inner2  2</t>
  </si>
  <si>
    <t>3-6</t>
  </si>
  <si>
    <t>yfg e inner2 2</t>
  </si>
  <si>
    <t>6-8</t>
  </si>
  <si>
    <t xml:space="preserve">yfg e border1i </t>
  </si>
  <si>
    <t>yfg l border1o</t>
  </si>
  <si>
    <t>yfg l border1i</t>
  </si>
  <si>
    <t>yfg l border2o</t>
  </si>
  <si>
    <t>yfg l border2i</t>
  </si>
  <si>
    <t>yfg l inner1 1</t>
  </si>
  <si>
    <t>yfg l inner1 2</t>
  </si>
  <si>
    <t>yfg l inner2 1</t>
  </si>
  <si>
    <t>yfg l inner2 2</t>
  </si>
  <si>
    <t>2-4</t>
  </si>
  <si>
    <t>4-7</t>
  </si>
  <si>
    <t>fpg b1o 2/7/20</t>
  </si>
  <si>
    <t>FPG</t>
  </si>
  <si>
    <t>b out</t>
  </si>
  <si>
    <t>10-12</t>
  </si>
  <si>
    <t>9-12</t>
  </si>
  <si>
    <t>fpg b1i 2/7/20</t>
  </si>
  <si>
    <t>b in</t>
  </si>
  <si>
    <t>fpg i1w 2/7/20</t>
  </si>
  <si>
    <t>fpg i1nw 2/7/20</t>
  </si>
  <si>
    <t>fpg b2o 2/7/20</t>
  </si>
  <si>
    <t>fpg b2i 2/7/20</t>
  </si>
  <si>
    <t>fpg i2w 2/7/20</t>
  </si>
  <si>
    <t>fpg i2nw 2/7/20</t>
  </si>
  <si>
    <t>fpg b1o 23/6/20</t>
  </si>
  <si>
    <t>1-2</t>
  </si>
  <si>
    <t>fpg b1i 23/6/20</t>
  </si>
  <si>
    <t>fpg i1w 23/6/20</t>
  </si>
  <si>
    <t>fpg i1nw 23/6/20</t>
  </si>
  <si>
    <t>fpg b2o 23/6/20</t>
  </si>
  <si>
    <t>fpg b2i 23/6/20</t>
  </si>
  <si>
    <t>fpg i2w 23/6/20</t>
  </si>
  <si>
    <t>fpg i2nw 23/6/20</t>
  </si>
  <si>
    <t>fpg i2w 25/6/20</t>
  </si>
  <si>
    <t>2-5</t>
  </si>
  <si>
    <t>fpg i2nw 25/6/20</t>
  </si>
  <si>
    <t>fpg b2o 25/6/20</t>
  </si>
  <si>
    <t>fpg b2i 25/6/20</t>
  </si>
  <si>
    <t>fpg b1o 25/6/20</t>
  </si>
  <si>
    <t>fpg b1i 25/6/20</t>
  </si>
  <si>
    <t>fpg i1w 25/6/20</t>
  </si>
  <si>
    <t>fpg i1nw 25/6/20</t>
  </si>
  <si>
    <t>fpg b1o 28/6/20</t>
  </si>
  <si>
    <t>6-7</t>
  </si>
  <si>
    <t>fpg b1i 28/6/20</t>
  </si>
  <si>
    <t>fpg i1w 28/6/20</t>
  </si>
  <si>
    <t>fpg i1nw 28/6/20</t>
  </si>
  <si>
    <t>fpg b2o 28/6/20</t>
  </si>
  <si>
    <t>fpg b2i 28/6/20</t>
  </si>
  <si>
    <t>fpg i2w 28/6/20</t>
  </si>
  <si>
    <t>fpg i2nw 28/6/20</t>
  </si>
  <si>
    <t>fpg i2w 30/6/20</t>
  </si>
  <si>
    <t>8-9</t>
  </si>
  <si>
    <t>7-9</t>
  </si>
  <si>
    <t>fpg i2nw 30/6/20</t>
  </si>
  <si>
    <t>fpg b2o 30/6/20</t>
  </si>
  <si>
    <t>fpg b2i 30/6/20</t>
  </si>
  <si>
    <t>fpg i1w 30/6/20</t>
  </si>
  <si>
    <t>fpg i1nw 30/6/20</t>
  </si>
  <si>
    <t>fpg b1o 30/6/20</t>
  </si>
  <si>
    <t>fpg b1i 30/6/20</t>
  </si>
  <si>
    <t>fpg i2w 9/6/20</t>
  </si>
  <si>
    <t>fpg i2nw 9/6/20</t>
  </si>
  <si>
    <t>fpg b2o 9/6/20</t>
  </si>
  <si>
    <t>fpg b2i 9/6/20</t>
  </si>
  <si>
    <t>fpg i1w 9/6/20</t>
  </si>
  <si>
    <t>fpg i1nw 9/6/20</t>
  </si>
  <si>
    <t>fpg b1o 9/6/20</t>
  </si>
  <si>
    <t>fpg b1i 9/6/20</t>
  </si>
  <si>
    <t>PG b2o 05/7/2020</t>
  </si>
  <si>
    <t>PG</t>
  </si>
  <si>
    <t>PG b2i 05/7/2020</t>
  </si>
  <si>
    <t>PG i2w 05/7/2020</t>
  </si>
  <si>
    <t>PG i2nw 05/7/2020</t>
  </si>
  <si>
    <t>PG b1o 05/7/2020</t>
  </si>
  <si>
    <t>PG b1i 05/7/2020</t>
  </si>
  <si>
    <t>PG i1w 05/7/2020</t>
  </si>
  <si>
    <t>PG i1nw 05/7/2020</t>
  </si>
  <si>
    <t>pg b2o 25/6/20</t>
  </si>
  <si>
    <t>pg b2i 25/6/20</t>
  </si>
  <si>
    <t>pg i2w 25/6/20</t>
  </si>
  <si>
    <t>pg i2nw 25/6/20</t>
  </si>
  <si>
    <t>pg b1o 25/6/20</t>
  </si>
  <si>
    <t>pg b1i 25/6/20</t>
  </si>
  <si>
    <t>pg i1w 25/6/20</t>
  </si>
  <si>
    <t>pg i1nw 25/6/20</t>
  </si>
  <si>
    <t>pg b2o 28/6/20</t>
  </si>
  <si>
    <t>5-6</t>
  </si>
  <si>
    <t>pg i2w 28/6/20</t>
  </si>
  <si>
    <t>pg i2nw 28/6/20</t>
  </si>
  <si>
    <t>pg b1o 28/6/20</t>
  </si>
  <si>
    <t>pg b1i 28/6/20</t>
  </si>
  <si>
    <t>pg i1w 28/6/20</t>
  </si>
  <si>
    <t>pg i1nw 28/6/20</t>
  </si>
  <si>
    <t>pg i1w 30.6.20</t>
  </si>
  <si>
    <t>7-8</t>
  </si>
  <si>
    <t>pg i1nw 30/6/20</t>
  </si>
  <si>
    <t>pg b1o 30/6/20</t>
  </si>
  <si>
    <t>pg b1i 30/6/20</t>
  </si>
  <si>
    <t>pg i2w 30/6/20</t>
  </si>
  <si>
    <t>pg i2nw 30/6/20</t>
  </si>
  <si>
    <t>pg b2o 30.6.20</t>
  </si>
  <si>
    <t>pg b2i 30.6.20</t>
  </si>
  <si>
    <t>pg b1o 2/7/20</t>
  </si>
  <si>
    <t>9-11</t>
  </si>
  <si>
    <t>pg b1i 2/7/20</t>
  </si>
  <si>
    <t>pg i1w 2/7/20</t>
  </si>
  <si>
    <t>pg i1nw 2/7/20</t>
  </si>
  <si>
    <t>pg i2w 2/7/20</t>
  </si>
  <si>
    <t>pg i2nw 2/7/20</t>
  </si>
  <si>
    <t>pg b2o 2/7/20</t>
  </si>
  <si>
    <t>pg b2i 2/7/20</t>
  </si>
  <si>
    <t>pg i1w 9/6/20</t>
  </si>
  <si>
    <t>pg i1nw 9/6/20</t>
  </si>
  <si>
    <t>pg b1o 9/6/20</t>
  </si>
  <si>
    <t>pg b1i 9/6/20</t>
  </si>
  <si>
    <t>pg i2w 9/6/20</t>
  </si>
  <si>
    <t>pg i2nw 9/6/20</t>
  </si>
  <si>
    <t>pg b2o 9/6/20</t>
  </si>
  <si>
    <t>pg b2i 9/6/20</t>
  </si>
  <si>
    <t>SL b1o 05/7/2020</t>
  </si>
  <si>
    <t>SL</t>
  </si>
  <si>
    <t>SL b1i 05/7/2020</t>
  </si>
  <si>
    <t>sl b2o 5/7/20</t>
  </si>
  <si>
    <t>sl b2i 5/7/20</t>
  </si>
  <si>
    <t>sl i1w 5/7/20</t>
  </si>
  <si>
    <t>sl i1nw 5/7/20</t>
  </si>
  <si>
    <t>sl i2w 5/7/20</t>
  </si>
  <si>
    <t>sl i2nw 5/7/20</t>
  </si>
  <si>
    <t>SL b1o 07/7/2020</t>
  </si>
  <si>
    <t>3-4</t>
  </si>
  <si>
    <t>SL b1i 07/7/2020</t>
  </si>
  <si>
    <t>SL i1w 07/7/2020</t>
  </si>
  <si>
    <t>SL i1nw 07/7/2020</t>
  </si>
  <si>
    <t>SL b2o 07/7/2020</t>
  </si>
  <si>
    <t>SL b2i 07/7/2020</t>
  </si>
  <si>
    <t>SL i2w 07/7/2020</t>
  </si>
  <si>
    <t>SL i2nw 07/7/2020</t>
  </si>
  <si>
    <t>SL b1o 09/7/2020</t>
  </si>
  <si>
    <t>SL b1i 09/7/2020</t>
  </si>
  <si>
    <t>SL i1w 09/7/2020</t>
  </si>
  <si>
    <t>SL i1nw 09/7/2020</t>
  </si>
  <si>
    <t>SL b2o 09/7/2020</t>
  </si>
  <si>
    <t>SL b2i 09/7/2020</t>
  </si>
  <si>
    <t>SL i2w 09/7/2020</t>
  </si>
  <si>
    <t>SL i2nw 09/7/2020</t>
  </si>
  <si>
    <t>SL b1o 12/7/2020</t>
  </si>
  <si>
    <t>SL b1i 12/7/2020</t>
  </si>
  <si>
    <t>SL i1w 12/7/2020</t>
  </si>
  <si>
    <t>SL i1nw 12/7/2020</t>
  </si>
  <si>
    <t>SL b2o 12/7/2020</t>
  </si>
  <si>
    <t>SL b2i 12/7/2020</t>
  </si>
  <si>
    <t>SL i2w 12/7/2020</t>
  </si>
  <si>
    <t>SL i2nw 12/7/2020</t>
  </si>
  <si>
    <t>sl b1o 9/6/20</t>
  </si>
  <si>
    <t>sl b1i 9/6/20</t>
  </si>
  <si>
    <t>sl i1w 9/6/20</t>
  </si>
  <si>
    <t>sl i1nw 9/6/20</t>
  </si>
  <si>
    <t>sl b2o 9/6/20</t>
  </si>
  <si>
    <t>sl b2i 9/6/20</t>
  </si>
  <si>
    <t>sl i2w 9/6/20</t>
  </si>
  <si>
    <t>sl i2nw 9/6/20</t>
  </si>
  <si>
    <t>yfg b1o 2/7/20</t>
  </si>
  <si>
    <t>11-13</t>
  </si>
  <si>
    <t>yfg b1i 2/7/20</t>
  </si>
  <si>
    <t>yfg i1w 2/7/20</t>
  </si>
  <si>
    <t>yfg i1nw 2/7/20</t>
  </si>
  <si>
    <t>yfg b2o 2/7/20</t>
  </si>
  <si>
    <t>yfg b2i 2/7/20</t>
  </si>
  <si>
    <t>yfg i2w 2/7/20</t>
  </si>
  <si>
    <t>yfg i2nw 2/7/20</t>
  </si>
  <si>
    <t>yfg i2w 23/6/20</t>
  </si>
  <si>
    <t>2-3</t>
  </si>
  <si>
    <t>yfg i2nw 23/6/20</t>
  </si>
  <si>
    <t>yfg b2o 23/6/20</t>
  </si>
  <si>
    <t>yfg b2i 23/6/20</t>
  </si>
  <si>
    <t>yfg i1w 23/6/20</t>
  </si>
  <si>
    <t>yfg i1nw 23/6/20</t>
  </si>
  <si>
    <t>yfg b1o 23/6/20</t>
  </si>
  <si>
    <t>yfg b1i 23/6/20</t>
  </si>
  <si>
    <t>yfg b1o 25/6/20</t>
  </si>
  <si>
    <t>4-6</t>
  </si>
  <si>
    <t>yfg b1i 25/6/20</t>
  </si>
  <si>
    <t>yfg i1w 25/6/20</t>
  </si>
  <si>
    <t>yfg i1nw 25/6/20</t>
  </si>
  <si>
    <t>yfg b2o 25/6/20</t>
  </si>
  <si>
    <t>yfg b2i 25/6/20</t>
  </si>
  <si>
    <t>yfg i2w 25/6/20</t>
  </si>
  <si>
    <t>yfg i2nw 25/6/20</t>
  </si>
  <si>
    <t>yfg b1o 28/6/20</t>
  </si>
  <si>
    <t>yfg b1i 28/6/20</t>
  </si>
  <si>
    <t>yfg i1w 28/6/20</t>
  </si>
  <si>
    <t>yfg i1nw 28/6/20</t>
  </si>
  <si>
    <t>yfg b2o 28/6/20</t>
  </si>
  <si>
    <t>yfg b2i 28/6/20</t>
  </si>
  <si>
    <t>yfg i2w 28/6/20</t>
  </si>
  <si>
    <t>yfg i2nw 28/6/20</t>
  </si>
  <si>
    <t>yfg b1o 30/6/20</t>
  </si>
  <si>
    <t>9-10</t>
  </si>
  <si>
    <t>yfg b1i 30/6/20</t>
  </si>
  <si>
    <t>yfg i2w 30/6/20</t>
  </si>
  <si>
    <t>yfg i2nw 30/6/20</t>
  </si>
  <si>
    <t>yfg b2o 30/6/20</t>
  </si>
  <si>
    <t>yfg b2i 30/6/20</t>
  </si>
  <si>
    <t>yfg i1w 30/6/20</t>
  </si>
  <si>
    <t>yfg i1nw 30/6/20</t>
  </si>
  <si>
    <t>yfg b1o 9/6/20</t>
  </si>
  <si>
    <t>yfg b1i 9/6/20</t>
  </si>
  <si>
    <t>yfg i1w 9/6/20</t>
  </si>
  <si>
    <t>yfg i1nw 9/6/20</t>
  </si>
  <si>
    <t>yfg b2o 9/6/20</t>
  </si>
  <si>
    <t>yfg b2i 9/6/20</t>
  </si>
  <si>
    <t>yfg i2w 9/6/20</t>
  </si>
  <si>
    <t>yfg i2nw 9/6/20</t>
  </si>
  <si>
    <t>Row Labels</t>
  </si>
  <si>
    <t>Grand Total</t>
  </si>
  <si>
    <t>Count of wasps/day</t>
  </si>
  <si>
    <t>Average of wasps/day2</t>
  </si>
  <si>
    <t>StdDev of wasps/day3</t>
  </si>
  <si>
    <t>se</t>
  </si>
  <si>
    <t>11-12</t>
  </si>
  <si>
    <t>location+orient</t>
  </si>
  <si>
    <t>border</t>
  </si>
  <si>
    <t>year</t>
  </si>
  <si>
    <t>StdDev of wasps/day2</t>
  </si>
  <si>
    <t>Count of wasps/day2</t>
  </si>
  <si>
    <t>Average of wasps/day</t>
  </si>
  <si>
    <t>Before</t>
  </si>
  <si>
    <t>Border</t>
  </si>
  <si>
    <t>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</si>
</sst>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77"/>
      <scheme val="minor"/>
    </font>
    <font>
      <sz val="8"/>
      <name val="Calibri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14" fontId="0" fillId="0" borderId="0" xfId="0" applyNumberFormat="1"/>
    <xf numFmtId="49" fontId="0" fillId="0" borderId="0" xfId="0" quotePrefix="1" applyNumberFormat="1"/>
    <xf numFmtId="0" fontId="0" fillId="0" borderId="1" xfId="0" applyBorder="1"/>
    <xf numFmtId="49" fontId="0" fillId="0" borderId="1" xfId="0" applyNumberFormat="1" applyBorder="1"/>
    <xf numFmtId="0" fontId="0" fillId="2" borderId="1" xfId="0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2" xfId="0" applyFill="1" applyBorder="1"/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Sheet5!$A$31</c:f>
              <c:strCache>
                <c:ptCount val="1"/>
                <c:pt idx="0">
                  <c:v>b 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Sheet5!$E$32:$E$38</c:f>
                <c:numCache>
                  <c:formatCode>General</c:formatCode>
                  <c:ptCount val="7"/>
                  <c:pt idx="0">
                    <c:v>1.2957575286678504</c:v>
                  </c:pt>
                  <c:pt idx="1">
                    <c:v>13.318596022103831</c:v>
                  </c:pt>
                  <c:pt idx="2">
                    <c:v>1.0098287454086761</c:v>
                  </c:pt>
                  <c:pt idx="3">
                    <c:v>1.083079773974279</c:v>
                  </c:pt>
                  <c:pt idx="4">
                    <c:v>3.8830561417522667</c:v>
                  </c:pt>
                  <c:pt idx="5">
                    <c:v>3.0400617277683644</c:v>
                  </c:pt>
                  <c:pt idx="6">
                    <c:v>3.6666666666666718</c:v>
                  </c:pt>
                </c:numCache>
              </c:numRef>
            </c:plus>
            <c:minus>
              <c:numRef>
                <c:f>Sheet5!$E$40:$E$46</c:f>
                <c:numCache>
                  <c:formatCode>General</c:formatCode>
                  <c:ptCount val="7"/>
                  <c:pt idx="0">
                    <c:v>3.3884149678208013</c:v>
                  </c:pt>
                  <c:pt idx="1">
                    <c:v>33.924410772458572</c:v>
                  </c:pt>
                  <c:pt idx="2">
                    <c:v>1.4370500016207373</c:v>
                  </c:pt>
                  <c:pt idx="3">
                    <c:v>2.6820876391923498</c:v>
                  </c:pt>
                  <c:pt idx="4">
                    <c:v>6.7677923573981742</c:v>
                  </c:pt>
                  <c:pt idx="5">
                    <c:v>3.011218735264003</c:v>
                  </c:pt>
                  <c:pt idx="6">
                    <c:v>10.333333333333329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Sheet5!$A$48:$A$54</c:f>
              <c:strCache>
                <c:ptCount val="7"/>
                <c:pt idx="0">
                  <c:v>0</c:v>
                </c:pt>
                <c:pt idx="1">
                  <c:v>1-2</c:v>
                </c:pt>
                <c:pt idx="2">
                  <c:v>2-5</c:v>
                </c:pt>
                <c:pt idx="3">
                  <c:v>4-7</c:v>
                </c:pt>
                <c:pt idx="4">
                  <c:v>7-9</c:v>
                </c:pt>
                <c:pt idx="5">
                  <c:v>9-12</c:v>
                </c:pt>
                <c:pt idx="6">
                  <c:v>11-13</c:v>
                </c:pt>
              </c:strCache>
            </c:strRef>
          </c:cat>
          <c:val>
            <c:numRef>
              <c:f>Sheet5!$C$32:$C$38</c:f>
              <c:numCache>
                <c:formatCode>General</c:formatCode>
                <c:ptCount val="7"/>
                <c:pt idx="0">
                  <c:v>6.6083333333333325</c:v>
                </c:pt>
                <c:pt idx="1">
                  <c:v>26.4</c:v>
                </c:pt>
                <c:pt idx="2">
                  <c:v>9.2962962962962958</c:v>
                </c:pt>
                <c:pt idx="3">
                  <c:v>8.5789473684210531</c:v>
                </c:pt>
                <c:pt idx="4">
                  <c:v>15.375</c:v>
                </c:pt>
                <c:pt idx="5">
                  <c:v>10.111111111111112</c:v>
                </c:pt>
                <c:pt idx="6">
                  <c:v>13.333333333333332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7C-425A-A806-4AF614E7C1B0}"/>
            </c:ext>
          </c:extLst>
        </c:ser>
        <c:ser>
          <c:idx val="1"/>
          <c:order val="1"/>
          <c:tx>
            <c:strRef>
              <c:f>Sheet5!$A$39</c:f>
              <c:strCache>
                <c:ptCount val="1"/>
                <c:pt idx="0">
                  <c:v>b out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Sheet5!$E$40:$E$46</c:f>
                <c:numCache>
                  <c:formatCode>General</c:formatCode>
                  <c:ptCount val="7"/>
                  <c:pt idx="0">
                    <c:v>3.3884149678208013</c:v>
                  </c:pt>
                  <c:pt idx="1">
                    <c:v>33.924410772458572</c:v>
                  </c:pt>
                  <c:pt idx="2">
                    <c:v>1.4370500016207373</c:v>
                  </c:pt>
                  <c:pt idx="3">
                    <c:v>2.6820876391923498</c:v>
                  </c:pt>
                  <c:pt idx="4">
                    <c:v>6.7677923573981742</c:v>
                  </c:pt>
                  <c:pt idx="5">
                    <c:v>3.011218735264003</c:v>
                  </c:pt>
                  <c:pt idx="6">
                    <c:v>10.333333333333329</c:v>
                  </c:pt>
                </c:numCache>
              </c:numRef>
            </c:plus>
            <c:minus>
              <c:numRef>
                <c:f>Sheet5!$E$40:$E$46</c:f>
                <c:numCache>
                  <c:formatCode>General</c:formatCode>
                  <c:ptCount val="7"/>
                  <c:pt idx="0">
                    <c:v>3.3884149678208013</c:v>
                  </c:pt>
                  <c:pt idx="1">
                    <c:v>33.924410772458572</c:v>
                  </c:pt>
                  <c:pt idx="2">
                    <c:v>1.4370500016207373</c:v>
                  </c:pt>
                  <c:pt idx="3">
                    <c:v>2.6820876391923498</c:v>
                  </c:pt>
                  <c:pt idx="4">
                    <c:v>6.7677923573981742</c:v>
                  </c:pt>
                  <c:pt idx="5">
                    <c:v>3.011218735264003</c:v>
                  </c:pt>
                  <c:pt idx="6">
                    <c:v>10.333333333333329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Sheet5!$A$48:$A$54</c:f>
              <c:strCache>
                <c:ptCount val="7"/>
                <c:pt idx="0">
                  <c:v>0</c:v>
                </c:pt>
                <c:pt idx="1">
                  <c:v>1-2</c:v>
                </c:pt>
                <c:pt idx="2">
                  <c:v>2-5</c:v>
                </c:pt>
                <c:pt idx="3">
                  <c:v>4-7</c:v>
                </c:pt>
                <c:pt idx="4">
                  <c:v>7-9</c:v>
                </c:pt>
                <c:pt idx="5">
                  <c:v>9-12</c:v>
                </c:pt>
                <c:pt idx="6">
                  <c:v>11-13</c:v>
                </c:pt>
              </c:strCache>
            </c:strRef>
          </c:cat>
          <c:val>
            <c:numRef>
              <c:f>Sheet5!$C$40:$C$46</c:f>
              <c:numCache>
                <c:formatCode>General</c:formatCode>
                <c:ptCount val="7"/>
                <c:pt idx="0">
                  <c:v>11.091666666666667</c:v>
                </c:pt>
                <c:pt idx="1">
                  <c:v>53.857142857142854</c:v>
                </c:pt>
                <c:pt idx="2">
                  <c:v>9.5075757575757578</c:v>
                </c:pt>
                <c:pt idx="3">
                  <c:v>13.404761904761905</c:v>
                </c:pt>
                <c:pt idx="4">
                  <c:v>24.6875</c:v>
                </c:pt>
                <c:pt idx="5">
                  <c:v>10.305555555555555</c:v>
                </c:pt>
                <c:pt idx="6">
                  <c:v>25.666666666666668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7C-425A-A806-4AF614E7C1B0}"/>
            </c:ext>
          </c:extLst>
        </c:ser>
        <c:ser>
          <c:idx val="2"/>
          <c:order val="2"/>
          <c:tx>
            <c:strRef>
              <c:f>Sheet5!$A$47</c:f>
              <c:strCache>
                <c:ptCount val="1"/>
                <c:pt idx="0">
                  <c:v>inner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Sheet5!$E$48:$E$54</c:f>
                <c:numCache>
                  <c:formatCode>General</c:formatCode>
                  <c:ptCount val="7"/>
                  <c:pt idx="0">
                    <c:v>0.63434993477069868</c:v>
                  </c:pt>
                  <c:pt idx="1">
                    <c:v>1.1017519336185999</c:v>
                  </c:pt>
                  <c:pt idx="2">
                    <c:v>0.58961353400346628</c:v>
                  </c:pt>
                  <c:pt idx="3">
                    <c:v>1.0098580439584652</c:v>
                  </c:pt>
                  <c:pt idx="4">
                    <c:v>1.4507316760288007</c:v>
                  </c:pt>
                  <c:pt idx="5">
                    <c:v>1.3605892114244722</c:v>
                  </c:pt>
                  <c:pt idx="6">
                    <c:v>0.83194328510399584</c:v>
                  </c:pt>
                </c:numCache>
              </c:numRef>
            </c:plus>
            <c:minus>
              <c:numRef>
                <c:f>Sheet5!$E$48:$E$54</c:f>
                <c:numCache>
                  <c:formatCode>General</c:formatCode>
                  <c:ptCount val="7"/>
                  <c:pt idx="0">
                    <c:v>0.63434993477069868</c:v>
                  </c:pt>
                  <c:pt idx="1">
                    <c:v>1.1017519336185999</c:v>
                  </c:pt>
                  <c:pt idx="2">
                    <c:v>0.58961353400346628</c:v>
                  </c:pt>
                  <c:pt idx="3">
                    <c:v>1.0098580439584652</c:v>
                  </c:pt>
                  <c:pt idx="4">
                    <c:v>1.4507316760288007</c:v>
                  </c:pt>
                  <c:pt idx="5">
                    <c:v>1.3605892114244722</c:v>
                  </c:pt>
                  <c:pt idx="6">
                    <c:v>0.83194328510399584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Sheet5!$A$48:$A$54</c:f>
              <c:strCache>
                <c:ptCount val="7"/>
                <c:pt idx="0">
                  <c:v>0</c:v>
                </c:pt>
                <c:pt idx="1">
                  <c:v>1-2</c:v>
                </c:pt>
                <c:pt idx="2">
                  <c:v>2-5</c:v>
                </c:pt>
                <c:pt idx="3">
                  <c:v>4-7</c:v>
                </c:pt>
                <c:pt idx="4">
                  <c:v>7-9</c:v>
                </c:pt>
                <c:pt idx="5">
                  <c:v>9-12</c:v>
                </c:pt>
                <c:pt idx="6">
                  <c:v>11-13</c:v>
                </c:pt>
              </c:strCache>
            </c:strRef>
          </c:cat>
          <c:val>
            <c:numRef>
              <c:f>Sheet5!$C$48:$C$54</c:f>
              <c:numCache>
                <c:formatCode>General</c:formatCode>
                <c:ptCount val="7"/>
                <c:pt idx="0">
                  <c:v>5.6541666666666668</c:v>
                </c:pt>
                <c:pt idx="1">
                  <c:v>6.291666666666667</c:v>
                </c:pt>
                <c:pt idx="2">
                  <c:v>6.7437500000000004</c:v>
                </c:pt>
                <c:pt idx="3">
                  <c:v>8.6271929824561422</c:v>
                </c:pt>
                <c:pt idx="4">
                  <c:v>9.40625</c:v>
                </c:pt>
                <c:pt idx="5">
                  <c:v>9.0694444444444446</c:v>
                </c:pt>
                <c:pt idx="6">
                  <c:v>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7C-425A-A806-4AF614E7C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966848"/>
        <c:axId val="109968384"/>
      </c:lineChart>
      <c:catAx>
        <c:axId val="10996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968384"/>
        <c:crosses val="autoZero"/>
        <c:auto val="1"/>
        <c:lblAlgn val="ctr"/>
        <c:lblOffset val="100"/>
        <c:noMultiLvlLbl val="0"/>
      </c:catAx>
      <c:valAx>
        <c:axId val="1099683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wasps/day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96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Both years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Sheet2!$F$2</c:f>
              <c:strCache>
                <c:ptCount val="1"/>
                <c:pt idx="0">
                  <c:v>Border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Sheet2!$J$3:$J$9</c:f>
                <c:numCache>
                  <c:formatCode>General</c:formatCode>
                  <c:ptCount val="7"/>
                  <c:pt idx="0">
                    <c:v>1.8260812275396316</c:v>
                  </c:pt>
                  <c:pt idx="1">
                    <c:v>9.0401343571327146</c:v>
                  </c:pt>
                  <c:pt idx="2">
                    <c:v>0.6149897528166941</c:v>
                  </c:pt>
                  <c:pt idx="3">
                    <c:v>1.6920601882840973</c:v>
                  </c:pt>
                  <c:pt idx="4">
                    <c:v>3.9561315148134293</c:v>
                  </c:pt>
                  <c:pt idx="5">
                    <c:v>2.0401200078585195</c:v>
                  </c:pt>
                  <c:pt idx="6">
                    <c:v>5.7195247147785775</c:v>
                  </c:pt>
                </c:numCache>
              </c:numRef>
            </c:plus>
            <c:minus>
              <c:numRef>
                <c:f>Sheet2!$J$3:$J$9</c:f>
                <c:numCache>
                  <c:formatCode>General</c:formatCode>
                  <c:ptCount val="7"/>
                  <c:pt idx="0">
                    <c:v>1.8260812275396316</c:v>
                  </c:pt>
                  <c:pt idx="1">
                    <c:v>9.0401343571327146</c:v>
                  </c:pt>
                  <c:pt idx="2">
                    <c:v>0.6149897528166941</c:v>
                  </c:pt>
                  <c:pt idx="3">
                    <c:v>1.6920601882840973</c:v>
                  </c:pt>
                  <c:pt idx="4">
                    <c:v>3.9561315148134293</c:v>
                  </c:pt>
                  <c:pt idx="5">
                    <c:v>2.0401200078585195</c:v>
                  </c:pt>
                  <c:pt idx="6">
                    <c:v>5.7195247147785775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Sheet2!$F$11:$F$17</c:f>
              <c:strCache>
                <c:ptCount val="7"/>
                <c:pt idx="0">
                  <c:v>Before</c:v>
                </c:pt>
                <c:pt idx="1">
                  <c:v>1-2</c:v>
                </c:pt>
                <c:pt idx="2">
                  <c:v>3-4</c:v>
                </c:pt>
                <c:pt idx="3">
                  <c:v>5-6</c:v>
                </c:pt>
                <c:pt idx="4">
                  <c:v>7-8</c:v>
                </c:pt>
                <c:pt idx="5">
                  <c:v>9-10</c:v>
                </c:pt>
                <c:pt idx="6">
                  <c:v>11-12</c:v>
                </c:pt>
              </c:strCache>
            </c:strRef>
          </c:cat>
          <c:val>
            <c:numRef>
              <c:f>Sheet2!$G$3:$G$9</c:f>
              <c:numCache>
                <c:formatCode>General</c:formatCode>
                <c:ptCount val="7"/>
                <c:pt idx="0">
                  <c:v>8.85</c:v>
                </c:pt>
                <c:pt idx="1">
                  <c:v>24.517857142857142</c:v>
                </c:pt>
                <c:pt idx="2">
                  <c:v>8.6428571428571441</c:v>
                </c:pt>
                <c:pt idx="3">
                  <c:v>11.152777777777777</c:v>
                </c:pt>
                <c:pt idx="4">
                  <c:v>20.03125</c:v>
                </c:pt>
                <c:pt idx="5">
                  <c:v>10.208333333333334</c:v>
                </c:pt>
                <c:pt idx="6">
                  <c:v>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4-4B70-8CCB-8BC04FEB30F4}"/>
            </c:ext>
          </c:extLst>
        </c:ser>
        <c:ser>
          <c:idx val="1"/>
          <c:order val="1"/>
          <c:tx>
            <c:strRef>
              <c:f>Sheet2!$F$10</c:f>
              <c:strCache>
                <c:ptCount val="1"/>
                <c:pt idx="0">
                  <c:v>Inner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Sheet2!$J$11:$J$17</c:f>
                <c:numCache>
                  <c:formatCode>General</c:formatCode>
                  <c:ptCount val="7"/>
                  <c:pt idx="0">
                    <c:v>0.63434993477069868</c:v>
                  </c:pt>
                  <c:pt idx="1">
                    <c:v>0.6917471710929084</c:v>
                  </c:pt>
                  <c:pt idx="2">
                    <c:v>0.69131190682305432</c:v>
                  </c:pt>
                  <c:pt idx="3">
                    <c:v>1.1245762130327426</c:v>
                  </c:pt>
                  <c:pt idx="4">
                    <c:v>1.4507316760288007</c:v>
                  </c:pt>
                  <c:pt idx="5">
                    <c:v>1.3605892114244722</c:v>
                  </c:pt>
                  <c:pt idx="6">
                    <c:v>0.83194328510399584</c:v>
                  </c:pt>
                </c:numCache>
              </c:numRef>
            </c:plus>
            <c:minus>
              <c:numRef>
                <c:f>Sheet2!$J$11:$J$17</c:f>
                <c:numCache>
                  <c:formatCode>General</c:formatCode>
                  <c:ptCount val="7"/>
                  <c:pt idx="0">
                    <c:v>0.63434993477069868</c:v>
                  </c:pt>
                  <c:pt idx="1">
                    <c:v>0.6917471710929084</c:v>
                  </c:pt>
                  <c:pt idx="2">
                    <c:v>0.69131190682305432</c:v>
                  </c:pt>
                  <c:pt idx="3">
                    <c:v>1.1245762130327426</c:v>
                  </c:pt>
                  <c:pt idx="4">
                    <c:v>1.4507316760288007</c:v>
                  </c:pt>
                  <c:pt idx="5">
                    <c:v>1.3605892114244722</c:v>
                  </c:pt>
                  <c:pt idx="6">
                    <c:v>0.83194328510399584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Sheet2!$F$11:$F$17</c:f>
              <c:strCache>
                <c:ptCount val="7"/>
                <c:pt idx="0">
                  <c:v>Before</c:v>
                </c:pt>
                <c:pt idx="1">
                  <c:v>1-2</c:v>
                </c:pt>
                <c:pt idx="2">
                  <c:v>3-4</c:v>
                </c:pt>
                <c:pt idx="3">
                  <c:v>5-6</c:v>
                </c:pt>
                <c:pt idx="4">
                  <c:v>7-8</c:v>
                </c:pt>
                <c:pt idx="5">
                  <c:v>9-10</c:v>
                </c:pt>
                <c:pt idx="6">
                  <c:v>11-12</c:v>
                </c:pt>
              </c:strCache>
            </c:strRef>
          </c:cat>
          <c:val>
            <c:numRef>
              <c:f>Sheet2!$G$11:$G$17</c:f>
              <c:numCache>
                <c:formatCode>General</c:formatCode>
                <c:ptCount val="7"/>
                <c:pt idx="0">
                  <c:v>5.6541666666666668</c:v>
                </c:pt>
                <c:pt idx="1">
                  <c:v>6.3303571428571432</c:v>
                </c:pt>
                <c:pt idx="2">
                  <c:v>7.2380952380952381</c:v>
                </c:pt>
                <c:pt idx="3">
                  <c:v>8.6225490196078418</c:v>
                </c:pt>
                <c:pt idx="4">
                  <c:v>9.40625</c:v>
                </c:pt>
                <c:pt idx="5">
                  <c:v>9.0694444444444446</c:v>
                </c:pt>
                <c:pt idx="6">
                  <c:v>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74-4B70-8CCB-8BC04FEB3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787456"/>
        <c:axId val="116797824"/>
      </c:lineChart>
      <c:catAx>
        <c:axId val="116787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 after spraying- starting 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797824"/>
        <c:crosses val="autoZero"/>
        <c:auto val="1"/>
        <c:lblAlgn val="ctr"/>
        <c:lblOffset val="100"/>
        <c:noMultiLvlLbl val="0"/>
      </c:catAx>
      <c:valAx>
        <c:axId val="1167978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Wasps/day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787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Sheet2!$F$21</c:f>
              <c:strCache>
                <c:ptCount val="1"/>
                <c:pt idx="0">
                  <c:v>border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Sheet2!$J$22:$J$25</c:f>
                <c:numCache>
                  <c:formatCode>General</c:formatCode>
                  <c:ptCount val="4"/>
                  <c:pt idx="0">
                    <c:v>0.8607360489103032</c:v>
                  </c:pt>
                  <c:pt idx="1">
                    <c:v>1.8658446512575109</c:v>
                  </c:pt>
                  <c:pt idx="2">
                    <c:v>0.81553475270546838</c:v>
                  </c:pt>
                  <c:pt idx="3">
                    <c:v>0.94757307730966334</c:v>
                  </c:pt>
                </c:numCache>
              </c:numRef>
            </c:plus>
            <c:minus>
              <c:numRef>
                <c:f>Sheet2!$J$22:$J$25</c:f>
                <c:numCache>
                  <c:formatCode>General</c:formatCode>
                  <c:ptCount val="4"/>
                  <c:pt idx="0">
                    <c:v>0.8607360489103032</c:v>
                  </c:pt>
                  <c:pt idx="1">
                    <c:v>1.8658446512575109</c:v>
                  </c:pt>
                  <c:pt idx="2">
                    <c:v>0.81553475270546838</c:v>
                  </c:pt>
                  <c:pt idx="3">
                    <c:v>0.94757307730966334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Sheet2!$F$22:$F$25</c:f>
              <c:strCache>
                <c:ptCount val="4"/>
                <c:pt idx="0">
                  <c:v>0</c:v>
                </c:pt>
                <c:pt idx="1">
                  <c:v>1-2</c:v>
                </c:pt>
                <c:pt idx="2">
                  <c:v>3-4</c:v>
                </c:pt>
                <c:pt idx="3">
                  <c:v>5-6</c:v>
                </c:pt>
              </c:strCache>
            </c:strRef>
          </c:cat>
          <c:val>
            <c:numRef>
              <c:f>Sheet2!$G$22:$G$25</c:f>
              <c:numCache>
                <c:formatCode>General</c:formatCode>
                <c:ptCount val="4"/>
                <c:pt idx="0">
                  <c:v>6.625</c:v>
                </c:pt>
                <c:pt idx="1">
                  <c:v>8.9166666666666661</c:v>
                </c:pt>
                <c:pt idx="2">
                  <c:v>7.9687500000000009</c:v>
                </c:pt>
                <c:pt idx="3">
                  <c:v>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D5-4551-9712-900A6E2366EA}"/>
            </c:ext>
          </c:extLst>
        </c:ser>
        <c:ser>
          <c:idx val="1"/>
          <c:order val="1"/>
          <c:tx>
            <c:strRef>
              <c:f>Sheet2!$F$26</c:f>
              <c:strCache>
                <c:ptCount val="1"/>
                <c:pt idx="0">
                  <c:v>inner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Sheet2!$J$27:$J$30</c:f>
                <c:numCache>
                  <c:formatCode>General</c:formatCode>
                  <c:ptCount val="4"/>
                  <c:pt idx="0">
                    <c:v>0.86029258276800658</c:v>
                  </c:pt>
                  <c:pt idx="1">
                    <c:v>0.61504059774025244</c:v>
                  </c:pt>
                  <c:pt idx="2">
                    <c:v>0.62721251899295016</c:v>
                  </c:pt>
                  <c:pt idx="3">
                    <c:v>0.90860986975975377</c:v>
                  </c:pt>
                </c:numCache>
              </c:numRef>
            </c:plus>
            <c:minus>
              <c:numRef>
                <c:f>Sheet2!$J$27:$J$30</c:f>
                <c:numCache>
                  <c:formatCode>General</c:formatCode>
                  <c:ptCount val="4"/>
                  <c:pt idx="0">
                    <c:v>0.86029258276800658</c:v>
                  </c:pt>
                  <c:pt idx="1">
                    <c:v>0.61504059774025244</c:v>
                  </c:pt>
                  <c:pt idx="2">
                    <c:v>0.62721251899295016</c:v>
                  </c:pt>
                  <c:pt idx="3">
                    <c:v>0.90860986975975377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Sheet2!$G$27:$G$30</c:f>
              <c:numCache>
                <c:formatCode>General</c:formatCode>
                <c:ptCount val="4"/>
                <c:pt idx="0">
                  <c:v>5.6944444444444438</c:v>
                </c:pt>
                <c:pt idx="1">
                  <c:v>4.895833333333333</c:v>
                </c:pt>
                <c:pt idx="2">
                  <c:v>7.15625</c:v>
                </c:pt>
                <c:pt idx="3">
                  <c:v>6.416666666666667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D5-4551-9712-900A6E236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829568"/>
        <c:axId val="116844032"/>
      </c:lineChart>
      <c:catAx>
        <c:axId val="116829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 after spraying- starting 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844032"/>
        <c:crosses val="autoZero"/>
        <c:auto val="1"/>
        <c:lblAlgn val="ctr"/>
        <c:lblOffset val="100"/>
        <c:noMultiLvlLbl val="0"/>
      </c:catAx>
      <c:valAx>
        <c:axId val="1168440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Wasps/day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829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Sheet2!$F$32</c:f>
              <c:strCache>
                <c:ptCount val="1"/>
                <c:pt idx="0">
                  <c:v>border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Sheet2!$J$33:$J$39</c:f>
                <c:numCache>
                  <c:formatCode>General</c:formatCode>
                  <c:ptCount val="7"/>
                  <c:pt idx="0">
                    <c:v>4.3281720063632712</c:v>
                  </c:pt>
                  <c:pt idx="1">
                    <c:v>15.304204810960723</c:v>
                  </c:pt>
                  <c:pt idx="2">
                    <c:v>0.91012935218596169</c:v>
                  </c:pt>
                  <c:pt idx="3">
                    <c:v>3.3914198910360263</c:v>
                  </c:pt>
                  <c:pt idx="4">
                    <c:v>3.9561315148134293</c:v>
                  </c:pt>
                  <c:pt idx="5">
                    <c:v>2.0401200078585195</c:v>
                  </c:pt>
                  <c:pt idx="6">
                    <c:v>5.7195247147785775</c:v>
                  </c:pt>
                </c:numCache>
              </c:numRef>
            </c:plus>
            <c:minus>
              <c:numRef>
                <c:f>Sheet2!$J$33:$J$39</c:f>
                <c:numCache>
                  <c:formatCode>General</c:formatCode>
                  <c:ptCount val="7"/>
                  <c:pt idx="0">
                    <c:v>4.3281720063632712</c:v>
                  </c:pt>
                  <c:pt idx="1">
                    <c:v>15.304204810960723</c:v>
                  </c:pt>
                  <c:pt idx="2">
                    <c:v>0.91012935218596169</c:v>
                  </c:pt>
                  <c:pt idx="3">
                    <c:v>3.3914198910360263</c:v>
                  </c:pt>
                  <c:pt idx="4">
                    <c:v>3.9561315148134293</c:v>
                  </c:pt>
                  <c:pt idx="5">
                    <c:v>2.0401200078585195</c:v>
                  </c:pt>
                  <c:pt idx="6">
                    <c:v>5.7195247147785775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Sheet2!$F$33:$F$39</c:f>
              <c:strCache>
                <c:ptCount val="7"/>
                <c:pt idx="0">
                  <c:v>0</c:v>
                </c:pt>
                <c:pt idx="1">
                  <c:v>1-2</c:v>
                </c:pt>
                <c:pt idx="2">
                  <c:v>3-4</c:v>
                </c:pt>
                <c:pt idx="3">
                  <c:v>5-6</c:v>
                </c:pt>
                <c:pt idx="4">
                  <c:v>7-8</c:v>
                </c:pt>
                <c:pt idx="5">
                  <c:v>9-10</c:v>
                </c:pt>
                <c:pt idx="6">
                  <c:v>11-12</c:v>
                </c:pt>
              </c:strCache>
            </c:strRef>
          </c:cat>
          <c:val>
            <c:numRef>
              <c:f>Sheet2!$G$33:$G$39</c:f>
              <c:numCache>
                <c:formatCode>General</c:formatCode>
                <c:ptCount val="7"/>
                <c:pt idx="0">
                  <c:v>12.1875</c:v>
                </c:pt>
                <c:pt idx="1">
                  <c:v>36.21875</c:v>
                </c:pt>
                <c:pt idx="2">
                  <c:v>9.5416666666666661</c:v>
                </c:pt>
                <c:pt idx="3">
                  <c:v>15.34375</c:v>
                </c:pt>
                <c:pt idx="4">
                  <c:v>20.03125</c:v>
                </c:pt>
                <c:pt idx="5">
                  <c:v>10.208333333333334</c:v>
                </c:pt>
                <c:pt idx="6">
                  <c:v>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DA-40BC-96CB-C10211A0C448}"/>
            </c:ext>
          </c:extLst>
        </c:ser>
        <c:ser>
          <c:idx val="1"/>
          <c:order val="1"/>
          <c:tx>
            <c:strRef>
              <c:f>Sheet2!$F$40</c:f>
              <c:strCache>
                <c:ptCount val="1"/>
                <c:pt idx="0">
                  <c:v>inner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Sheet2!$J$41:$J$47</c:f>
                <c:numCache>
                  <c:formatCode>General</c:formatCode>
                  <c:ptCount val="7"/>
                  <c:pt idx="0">
                    <c:v>0.9554871684992251</c:v>
                  </c:pt>
                  <c:pt idx="1">
                    <c:v>1.0579252001756394</c:v>
                  </c:pt>
                  <c:pt idx="2">
                    <c:v>1.4212579097460507</c:v>
                  </c:pt>
                  <c:pt idx="3">
                    <c:v>2.0209478776242782</c:v>
                  </c:pt>
                  <c:pt idx="4">
                    <c:v>1.4507316760288007</c:v>
                  </c:pt>
                  <c:pt idx="5">
                    <c:v>1.3605892114244722</c:v>
                  </c:pt>
                  <c:pt idx="6">
                    <c:v>0.83194328510399584</c:v>
                  </c:pt>
                </c:numCache>
              </c:numRef>
            </c:plus>
            <c:minus>
              <c:numRef>
                <c:f>Sheet2!$J$41:$J$47</c:f>
                <c:numCache>
                  <c:formatCode>General</c:formatCode>
                  <c:ptCount val="7"/>
                  <c:pt idx="0">
                    <c:v>0.9554871684992251</c:v>
                  </c:pt>
                  <c:pt idx="1">
                    <c:v>1.0579252001756394</c:v>
                  </c:pt>
                  <c:pt idx="2">
                    <c:v>1.4212579097460507</c:v>
                  </c:pt>
                  <c:pt idx="3">
                    <c:v>2.0209478776242782</c:v>
                  </c:pt>
                  <c:pt idx="4">
                    <c:v>1.4507316760288007</c:v>
                  </c:pt>
                  <c:pt idx="5">
                    <c:v>1.3605892114244722</c:v>
                  </c:pt>
                  <c:pt idx="6">
                    <c:v>0.83194328510399584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Sheet2!$F$33:$F$39</c:f>
              <c:strCache>
                <c:ptCount val="7"/>
                <c:pt idx="0">
                  <c:v>0</c:v>
                </c:pt>
                <c:pt idx="1">
                  <c:v>1-2</c:v>
                </c:pt>
                <c:pt idx="2">
                  <c:v>3-4</c:v>
                </c:pt>
                <c:pt idx="3">
                  <c:v>5-6</c:v>
                </c:pt>
                <c:pt idx="4">
                  <c:v>7-8</c:v>
                </c:pt>
                <c:pt idx="5">
                  <c:v>9-10</c:v>
                </c:pt>
                <c:pt idx="6">
                  <c:v>11-12</c:v>
                </c:pt>
              </c:strCache>
            </c:strRef>
          </c:cat>
          <c:val>
            <c:numRef>
              <c:f>Sheet2!$G$41:$G$47</c:f>
              <c:numCache>
                <c:formatCode>General</c:formatCode>
                <c:ptCount val="7"/>
                <c:pt idx="0">
                  <c:v>5.59375</c:v>
                </c:pt>
                <c:pt idx="1">
                  <c:v>7.40625</c:v>
                </c:pt>
                <c:pt idx="2">
                  <c:v>7.3472222222222214</c:v>
                </c:pt>
                <c:pt idx="3">
                  <c:v>11.104166666666666</c:v>
                </c:pt>
                <c:pt idx="4">
                  <c:v>9.40625</c:v>
                </c:pt>
                <c:pt idx="5">
                  <c:v>9.0694444444444446</c:v>
                </c:pt>
                <c:pt idx="6">
                  <c:v>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DA-40BC-96CB-C10211A0C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560640"/>
        <c:axId val="116562560"/>
      </c:lineChart>
      <c:catAx>
        <c:axId val="116560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 after spraying- starting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562560"/>
        <c:crosses val="autoZero"/>
        <c:auto val="1"/>
        <c:lblAlgn val="ctr"/>
        <c:lblOffset val="100"/>
        <c:noMultiLvlLbl val="0"/>
      </c:catAx>
      <c:valAx>
        <c:axId val="1165625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Wasps/day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560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642937</xdr:colOff>
      <xdr:row>29</xdr:row>
      <xdr:rowOff>171450</xdr:rowOff>
    </xdr:from>
    <xdr:to>
      <xdr:col>12</xdr:col>
      <xdr:colOff>414337</xdr:colOff>
      <xdr:row>45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E6898A-37A3-4075-930B-DC06F94B49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566737</xdr:colOff>
      <xdr:row>9</xdr:row>
      <xdr:rowOff>0</xdr:rowOff>
    </xdr:from>
    <xdr:to>
      <xdr:col>18</xdr:col>
      <xdr:colOff>338137</xdr:colOff>
      <xdr:row>24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BF6A9E-8C3C-4975-A0A9-EA3055A56C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252412</xdr:colOff>
      <xdr:row>24</xdr:row>
      <xdr:rowOff>47625</xdr:rowOff>
    </xdr:from>
    <xdr:to>
      <xdr:col>18</xdr:col>
      <xdr:colOff>23812</xdr:colOff>
      <xdr:row>39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DB8DE7D-CF1F-4104-BF09-BDD09AE8F0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119062</xdr:colOff>
      <xdr:row>40</xdr:row>
      <xdr:rowOff>0</xdr:rowOff>
    </xdr:from>
    <xdr:to>
      <xdr:col>16</xdr:col>
      <xdr:colOff>576262</xdr:colOff>
      <xdr:row>55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DFE0046-3897-4FDC-8F94-9C276CC907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C" refreshedDate="44205.886908449073" createdVersion="6" refreshedVersion="6" minRefreshableVersion="3" recordCount="326">
  <cacheSource type="worksheet">
    <worksheetSource ref="A1:J327" sheet="Sheet1"/>
  </cacheSource>
  <cacheFields count="9">
    <cacheField name="plot" numFmtId="0">
      <sharedItems/>
    </cacheField>
    <cacheField name="vineyard" numFmtId="0">
      <sharedItems/>
    </cacheField>
    <cacheField name="location" numFmtId="0">
      <sharedItems count="3">
        <s v="b out"/>
        <s v="b in"/>
        <s v="inner"/>
      </sharedItems>
    </cacheField>
    <cacheField name="date" numFmtId="0">
      <sharedItems containsNonDate="0" containsDate="1" containsString="0" containsBlank="1" minDate="2019-05-30T00:00:00" maxDate="2019-08-02T00:00:00"/>
    </cacheField>
    <cacheField name="orientation" numFmtId="0">
      <sharedItems containsBlank="1" containsMixedTypes="1" containsNumber="1" containsInteger="1" minValue="1" maxValue="2"/>
    </cacheField>
    <cacheField name="number of wasps" numFmtId="0">
      <sharedItems containsSemiMixedTypes="0" containsString="0" containsNumber="1" containsInteger="1" minValue="0" maxValue="480"/>
    </cacheField>
    <cacheField name="wasps/day" numFmtId="0">
      <sharedItems containsSemiMixedTypes="0" containsString="0" containsNumber="1" minValue="0" maxValue="240"/>
    </cacheField>
    <cacheField name="days after spraying" numFmtId="49">
      <sharedItems/>
    </cacheField>
    <cacheField name="DAS category" numFmtId="49">
      <sharedItems count="7">
        <s v="0"/>
        <s v="2-5"/>
        <s v="4-7"/>
        <s v="9-12"/>
        <s v="1-2"/>
        <s v="7-9"/>
        <s v="11-1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C" refreshedDate="44223.697263657406" createdVersion="6" refreshedVersion="6" minRefreshableVersion="3" recordCount="326">
  <cacheSource type="worksheet">
    <worksheetSource ref="A1:K327" sheet="Sheet1"/>
  </cacheSource>
  <cacheFields count="11">
    <cacheField name="plot" numFmtId="0">
      <sharedItems/>
    </cacheField>
    <cacheField name="vineyard" numFmtId="0">
      <sharedItems/>
    </cacheField>
    <cacheField name="location+orient" numFmtId="0">
      <sharedItems/>
    </cacheField>
    <cacheField name="location" numFmtId="0">
      <sharedItems count="2">
        <s v="border"/>
        <s v="inner"/>
      </sharedItems>
    </cacheField>
    <cacheField name="date" numFmtId="0">
      <sharedItems containsNonDate="0" containsDate="1" containsString="0" containsBlank="1" minDate="2019-05-30T00:00:00" maxDate="2019-08-02T00:00:00"/>
    </cacheField>
    <cacheField name="orientation" numFmtId="0">
      <sharedItems containsBlank="1" containsMixedTypes="1" containsNumber="1" containsInteger="1" minValue="1" maxValue="2"/>
    </cacheField>
    <cacheField name="number of wasps" numFmtId="0">
      <sharedItems containsSemiMixedTypes="0" containsString="0" containsNumber="1" containsInteger="1" minValue="0" maxValue="480"/>
    </cacheField>
    <cacheField name="wasps/day" numFmtId="0">
      <sharedItems containsSemiMixedTypes="0" containsString="0" containsNumber="1" minValue="0" maxValue="240"/>
    </cacheField>
    <cacheField name="days after spraying" numFmtId="49">
      <sharedItems/>
    </cacheField>
    <cacheField name="DAS category" numFmtId="49">
      <sharedItems count="7">
        <s v="0"/>
        <s v="1-2"/>
        <s v="5-6"/>
        <s v="3-4"/>
        <s v="9-10"/>
        <s v="7-8"/>
        <s v="11-12"/>
      </sharedItems>
    </cacheField>
    <cacheField name="year" numFmtId="0">
      <sharedItems containsSemiMixedTypes="0" containsString="0" containsNumber="1" containsInteger="1" minValue="2019" maxValue="2020" count="2">
        <n v="2019"/>
        <n v="202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6">
  <r>
    <s v="fa border1o"/>
    <s v="FrenchAlt"/>
    <x v="0"/>
    <d v="2019-05-30T00:00:00"/>
    <s v="o"/>
    <n v="21"/>
    <n v="7"/>
    <s v="0"/>
    <x v="0"/>
  </r>
  <r>
    <s v="fa border1i"/>
    <s v="FrenchAlt"/>
    <x v="1"/>
    <d v="2019-05-30T00:00:00"/>
    <s v="i"/>
    <n v="14"/>
    <n v="4.666666666666667"/>
    <s v="0"/>
    <x v="0"/>
  </r>
  <r>
    <s v="fa border2o"/>
    <s v="FrenchAlt"/>
    <x v="0"/>
    <d v="2019-05-30T00:00:00"/>
    <s v="o"/>
    <n v="49"/>
    <n v="16.333333333333332"/>
    <s v="0"/>
    <x v="0"/>
  </r>
  <r>
    <s v="fa border2i"/>
    <s v="FrenchAlt"/>
    <x v="1"/>
    <d v="2019-05-30T00:00:00"/>
    <s v="i"/>
    <n v="24"/>
    <n v="8"/>
    <s v="0"/>
    <x v="0"/>
  </r>
  <r>
    <s v="fa inner1 1"/>
    <s v="FrenchAlt"/>
    <x v="2"/>
    <d v="2019-05-30T00:00:00"/>
    <n v="1"/>
    <n v="4"/>
    <n v="1.3333333333333333"/>
    <s v="0"/>
    <x v="0"/>
  </r>
  <r>
    <s v="fa inner1 2"/>
    <s v="FrenchAlt"/>
    <x v="2"/>
    <d v="2019-05-30T00:00:00"/>
    <n v="2"/>
    <n v="3"/>
    <n v="1"/>
    <s v="0"/>
    <x v="0"/>
  </r>
  <r>
    <s v="fa inner2 1"/>
    <s v="FrenchAlt"/>
    <x v="2"/>
    <d v="2019-05-30T00:00:00"/>
    <n v="1"/>
    <n v="3"/>
    <n v="1"/>
    <s v="0"/>
    <x v="0"/>
  </r>
  <r>
    <s v="fa inner2 2"/>
    <s v="FrenchAlt"/>
    <x v="2"/>
    <d v="2019-05-30T00:00:00"/>
    <n v="2"/>
    <n v="4"/>
    <n v="1.3333333333333333"/>
    <s v="0"/>
    <x v="0"/>
  </r>
  <r>
    <s v="fa border1o"/>
    <s v="FrenchAlt"/>
    <x v="0"/>
    <d v="2019-06-06T00:00:00"/>
    <s v="o"/>
    <n v="31"/>
    <n v="7.75"/>
    <s v="1-5"/>
    <x v="1"/>
  </r>
  <r>
    <s v="fa border1i"/>
    <s v="FrenchAlt"/>
    <x v="1"/>
    <d v="2019-06-06T00:00:00"/>
    <s v="i"/>
    <n v="19"/>
    <n v="4.75"/>
    <s v="1-5"/>
    <x v="1"/>
  </r>
  <r>
    <s v="fa border2o"/>
    <s v="FrenchAlt"/>
    <x v="0"/>
    <d v="2019-06-06T00:00:00"/>
    <s v="o"/>
    <n v="37"/>
    <n v="9.25"/>
    <s v="1-5"/>
    <x v="1"/>
  </r>
  <r>
    <s v="fa border2i"/>
    <s v="FrenchAlt"/>
    <x v="1"/>
    <d v="2019-06-06T00:00:00"/>
    <s v="i"/>
    <n v="48"/>
    <n v="12"/>
    <s v="1-5"/>
    <x v="1"/>
  </r>
  <r>
    <s v="fa inner1 1"/>
    <s v="FrenchAlt"/>
    <x v="2"/>
    <d v="2019-06-06T00:00:00"/>
    <n v="1"/>
    <n v="21"/>
    <n v="5.25"/>
    <s v="1-5"/>
    <x v="1"/>
  </r>
  <r>
    <s v="fa inner1 2"/>
    <s v="FrenchAlt"/>
    <x v="2"/>
    <d v="2019-06-06T00:00:00"/>
    <n v="2"/>
    <n v="11"/>
    <n v="2.75"/>
    <s v="1-5"/>
    <x v="1"/>
  </r>
  <r>
    <s v="fa inner2 1"/>
    <s v="FrenchAlt"/>
    <x v="2"/>
    <d v="2019-06-06T00:00:00"/>
    <n v="1"/>
    <n v="6"/>
    <n v="1.5"/>
    <s v="1-5"/>
    <x v="1"/>
  </r>
  <r>
    <s v="fa inner2 2"/>
    <s v="FrenchAlt"/>
    <x v="2"/>
    <d v="2019-06-06T00:00:00"/>
    <n v="2"/>
    <n v="11"/>
    <n v="2.75"/>
    <s v="1-5"/>
    <x v="1"/>
  </r>
  <r>
    <s v="fa border1o"/>
    <s v="FrenchAlt"/>
    <x v="0"/>
    <d v="2019-06-10T00:00:00"/>
    <s v="o"/>
    <n v="19"/>
    <n v="9.5"/>
    <s v="5-7"/>
    <x v="2"/>
  </r>
  <r>
    <s v="fa border1i"/>
    <s v="FrenchAlt"/>
    <x v="1"/>
    <d v="2019-06-10T00:00:00"/>
    <s v="i"/>
    <n v="10"/>
    <n v="5"/>
    <s v="5-7"/>
    <x v="2"/>
  </r>
  <r>
    <s v="fa border2o"/>
    <s v="FrenchAlt"/>
    <x v="0"/>
    <d v="2019-06-10T00:00:00"/>
    <s v="o"/>
    <n v="42"/>
    <n v="21"/>
    <s v="5-7"/>
    <x v="2"/>
  </r>
  <r>
    <s v="fa border2i"/>
    <s v="FrenchAlt"/>
    <x v="1"/>
    <d v="2019-06-10T00:00:00"/>
    <s v="i"/>
    <n v="26"/>
    <n v="13"/>
    <s v="5-7"/>
    <x v="2"/>
  </r>
  <r>
    <s v="fa inner1 1"/>
    <s v="FrenchAlt"/>
    <x v="2"/>
    <d v="2019-06-10T00:00:00"/>
    <n v="1"/>
    <n v="9"/>
    <n v="4.5"/>
    <s v="5-7"/>
    <x v="2"/>
  </r>
  <r>
    <s v="fa inner1 2"/>
    <s v="FrenchAlt"/>
    <x v="2"/>
    <d v="2019-06-10T00:00:00"/>
    <n v="2"/>
    <n v="14"/>
    <n v="7"/>
    <s v="5-7"/>
    <x v="2"/>
  </r>
  <r>
    <s v="fa inner2 1"/>
    <s v="FrenchAlt"/>
    <x v="2"/>
    <d v="2019-06-10T00:00:00"/>
    <n v="1"/>
    <n v="11"/>
    <n v="5.5"/>
    <s v="5-7"/>
    <x v="2"/>
  </r>
  <r>
    <s v="fa inner2 2"/>
    <s v="FrenchAlt"/>
    <x v="2"/>
    <d v="2019-06-10T00:00:00"/>
    <n v="2"/>
    <n v="3"/>
    <n v="1.5"/>
    <s v="5-7"/>
    <x v="2"/>
  </r>
  <r>
    <s v="nl border1o"/>
    <s v="NL"/>
    <x v="0"/>
    <d v="2019-05-30T00:00:00"/>
    <s v="o"/>
    <n v="5"/>
    <n v="1.6666666666666667"/>
    <s v="0"/>
    <x v="0"/>
  </r>
  <r>
    <s v="nl border1i"/>
    <s v="NL"/>
    <x v="1"/>
    <d v="2019-05-30T00:00:00"/>
    <s v="i"/>
    <n v="0"/>
    <n v="0"/>
    <s v="0"/>
    <x v="0"/>
  </r>
  <r>
    <s v="nl border2o"/>
    <s v="NL"/>
    <x v="0"/>
    <d v="2019-05-30T00:00:00"/>
    <s v="o"/>
    <n v="10"/>
    <n v="3.3333333333333335"/>
    <s v="0"/>
    <x v="0"/>
  </r>
  <r>
    <s v="nl border2i"/>
    <s v="NL"/>
    <x v="1"/>
    <d v="2019-05-30T00:00:00"/>
    <s v="i"/>
    <n v="3"/>
    <n v="1"/>
    <s v="0"/>
    <x v="0"/>
  </r>
  <r>
    <s v="nl inner1 1"/>
    <s v="NL"/>
    <x v="2"/>
    <d v="2019-05-30T00:00:00"/>
    <n v="1"/>
    <n v="5"/>
    <n v="1.6666666666666667"/>
    <s v="0"/>
    <x v="0"/>
  </r>
  <r>
    <s v="nl inner1 2"/>
    <s v="NL"/>
    <x v="2"/>
    <d v="2019-05-30T00:00:00"/>
    <n v="2"/>
    <n v="6"/>
    <n v="2"/>
    <s v="0"/>
    <x v="0"/>
  </r>
  <r>
    <s v="nl inner2 1"/>
    <s v="NL"/>
    <x v="2"/>
    <d v="2019-05-30T00:00:00"/>
    <n v="1"/>
    <n v="12"/>
    <n v="4"/>
    <s v="0"/>
    <x v="0"/>
  </r>
  <r>
    <s v="nl inner2 2"/>
    <s v="NL"/>
    <x v="2"/>
    <d v="2019-05-30T00:00:00"/>
    <n v="2"/>
    <n v="4"/>
    <n v="1.3333333333333333"/>
    <s v="0"/>
    <x v="0"/>
  </r>
  <r>
    <s v="nl border1o"/>
    <s v="NL"/>
    <x v="0"/>
    <d v="2019-07-07T00:00:00"/>
    <s v="o"/>
    <n v="14"/>
    <n v="7"/>
    <s v="3-5"/>
    <x v="1"/>
  </r>
  <r>
    <s v="nl border1i"/>
    <s v="NL"/>
    <x v="0"/>
    <d v="2019-07-07T00:00:00"/>
    <s v="i"/>
    <n v="9"/>
    <n v="4.5"/>
    <s v="3-5"/>
    <x v="1"/>
  </r>
  <r>
    <s v="nl border2o"/>
    <s v="NL"/>
    <x v="0"/>
    <d v="2019-07-07T00:00:00"/>
    <s v="o"/>
    <n v="5"/>
    <n v="2.5"/>
    <s v="3-5"/>
    <x v="1"/>
  </r>
  <r>
    <s v="nl border2i"/>
    <s v="NL"/>
    <x v="0"/>
    <d v="2019-07-07T00:00:00"/>
    <s v="i"/>
    <n v="18"/>
    <n v="9"/>
    <s v="3-5"/>
    <x v="1"/>
  </r>
  <r>
    <s v="nl inner1 1"/>
    <s v="NL"/>
    <x v="2"/>
    <d v="2019-07-07T00:00:00"/>
    <n v="1"/>
    <n v="10"/>
    <n v="5"/>
    <s v="3-5"/>
    <x v="1"/>
  </r>
  <r>
    <s v="nl inner1 2"/>
    <s v="NL"/>
    <x v="2"/>
    <d v="2019-07-07T00:00:00"/>
    <n v="2"/>
    <n v="11"/>
    <n v="5.5"/>
    <s v="3-5"/>
    <x v="1"/>
  </r>
  <r>
    <s v="nl inner2 1"/>
    <s v="NL"/>
    <x v="2"/>
    <d v="2019-07-07T00:00:00"/>
    <n v="1"/>
    <n v="8"/>
    <n v="4"/>
    <s v="3-5"/>
    <x v="1"/>
  </r>
  <r>
    <s v="nl inner2 2"/>
    <s v="NL"/>
    <x v="2"/>
    <d v="2019-07-07T00:00:00"/>
    <n v="2"/>
    <n v="11"/>
    <n v="5.5"/>
    <s v="3-5"/>
    <x v="1"/>
  </r>
  <r>
    <s v="nl border1o"/>
    <s v="NL"/>
    <x v="0"/>
    <d v="2019-07-09T00:00:00"/>
    <s v="o"/>
    <n v="10"/>
    <n v="5"/>
    <s v="5-7"/>
    <x v="2"/>
  </r>
  <r>
    <s v="nl border1i"/>
    <s v="NL"/>
    <x v="1"/>
    <d v="2019-07-09T00:00:00"/>
    <s v="i"/>
    <n v="9"/>
    <n v="4.5"/>
    <s v="5-7"/>
    <x v="2"/>
  </r>
  <r>
    <s v="nl border2o"/>
    <s v="NL"/>
    <x v="0"/>
    <d v="2019-07-09T00:00:00"/>
    <s v="o"/>
    <n v="21"/>
    <n v="10.5"/>
    <s v="5-7"/>
    <x v="2"/>
  </r>
  <r>
    <s v="nl border2i"/>
    <s v="NL"/>
    <x v="1"/>
    <d v="2019-07-09T00:00:00"/>
    <s v="i"/>
    <n v="5"/>
    <n v="2.5"/>
    <s v="5-7"/>
    <x v="2"/>
  </r>
  <r>
    <s v="nl inner2 1"/>
    <s v="NL"/>
    <x v="2"/>
    <d v="2019-07-09T00:00:00"/>
    <n v="1"/>
    <n v="15"/>
    <n v="7.5"/>
    <s v="5-7"/>
    <x v="2"/>
  </r>
  <r>
    <s v="nl inner2 2"/>
    <s v="NL"/>
    <x v="2"/>
    <d v="2019-07-09T00:00:00"/>
    <n v="2"/>
    <n v="16"/>
    <n v="8"/>
    <s v="5-7"/>
    <x v="2"/>
  </r>
  <r>
    <s v="pa border1i"/>
    <s v="PetitAlt"/>
    <x v="1"/>
    <d v="2019-05-30T00:00:00"/>
    <s v="i"/>
    <n v="12"/>
    <n v="4"/>
    <s v="0"/>
    <x v="0"/>
  </r>
  <r>
    <s v="pa border1o"/>
    <s v="PetitAlt"/>
    <x v="0"/>
    <d v="2019-05-30T00:00:00"/>
    <s v="o"/>
    <n v="19"/>
    <n v="6.333333333333333"/>
    <s v="0"/>
    <x v="0"/>
  </r>
  <r>
    <s v="pa border2o"/>
    <s v="PetitAlt"/>
    <x v="0"/>
    <d v="2019-05-30T00:00:00"/>
    <s v="o"/>
    <n v="7"/>
    <n v="2.3333333333333335"/>
    <s v="0"/>
    <x v="0"/>
  </r>
  <r>
    <s v="pa border2i"/>
    <s v="PetitAlt"/>
    <x v="1"/>
    <d v="2019-05-30T00:00:00"/>
    <s v="i"/>
    <n v="7"/>
    <n v="2.3333333333333335"/>
    <s v="0"/>
    <x v="0"/>
  </r>
  <r>
    <s v="pa inner1 1"/>
    <s v="PetitAlt"/>
    <x v="2"/>
    <d v="2019-05-30T00:00:00"/>
    <n v="1"/>
    <n v="14"/>
    <n v="4.666666666666667"/>
    <s v="0"/>
    <x v="0"/>
  </r>
  <r>
    <s v="pa inner1 2"/>
    <s v="PetitAlt"/>
    <x v="2"/>
    <d v="2019-05-30T00:00:00"/>
    <n v="2"/>
    <n v="12"/>
    <n v="4"/>
    <s v="0"/>
    <x v="0"/>
  </r>
  <r>
    <s v="pa inner2 1"/>
    <s v="PetitAlt"/>
    <x v="2"/>
    <d v="2019-05-30T00:00:00"/>
    <n v="1"/>
    <n v="7"/>
    <n v="2.3333333333333335"/>
    <s v="0"/>
    <x v="0"/>
  </r>
  <r>
    <s v="pa inner2 2"/>
    <s v="PetitAlt"/>
    <x v="2"/>
    <d v="2019-05-30T00:00:00"/>
    <n v="2"/>
    <n v="5"/>
    <n v="1.6666666666666667"/>
    <s v="0"/>
    <x v="0"/>
  </r>
  <r>
    <s v="pa border1o"/>
    <s v="PetitAlt"/>
    <x v="0"/>
    <d v="2019-06-06T00:00:00"/>
    <s v="o"/>
    <n v="27"/>
    <n v="6.75"/>
    <s v="1-5"/>
    <x v="1"/>
  </r>
  <r>
    <s v="pa border1i"/>
    <s v="PetitAlt"/>
    <x v="1"/>
    <d v="2019-06-06T00:00:00"/>
    <s v="i"/>
    <n v="29"/>
    <n v="7.25"/>
    <s v="1-5"/>
    <x v="1"/>
  </r>
  <r>
    <s v="pa border2o"/>
    <s v="PetitAlt"/>
    <x v="0"/>
    <d v="2019-06-06T00:00:00"/>
    <s v="o"/>
    <n v="7"/>
    <n v="1.75"/>
    <s v="1-5"/>
    <x v="1"/>
  </r>
  <r>
    <s v="pa border2i"/>
    <s v="PetitAlt"/>
    <x v="1"/>
    <d v="2019-06-06T00:00:00"/>
    <s v="i"/>
    <n v="12"/>
    <n v="3"/>
    <s v="1-5"/>
    <x v="1"/>
  </r>
  <r>
    <s v="pa inner1 1"/>
    <s v="PetitAlt"/>
    <x v="2"/>
    <d v="2019-06-06T00:00:00"/>
    <n v="1"/>
    <n v="16"/>
    <n v="4"/>
    <s v="1-5"/>
    <x v="1"/>
  </r>
  <r>
    <s v="pa inner1 2"/>
    <s v="PetitAlt"/>
    <x v="2"/>
    <d v="2019-06-06T00:00:00"/>
    <n v="2"/>
    <n v="19"/>
    <n v="4.75"/>
    <s v="1-5"/>
    <x v="1"/>
  </r>
  <r>
    <s v="pa inner2 1"/>
    <s v="PetitAlt"/>
    <x v="2"/>
    <d v="2019-06-06T00:00:00"/>
    <n v="1"/>
    <n v="15"/>
    <n v="3.75"/>
    <s v="1-5"/>
    <x v="1"/>
  </r>
  <r>
    <s v="pa inner2 2"/>
    <s v="PetitAlt"/>
    <x v="2"/>
    <d v="2019-06-06T00:00:00"/>
    <n v="2"/>
    <n v="26"/>
    <n v="6.5"/>
    <s v="1-5"/>
    <x v="1"/>
  </r>
  <r>
    <s v="pa border1o"/>
    <s v="PetitAlt"/>
    <x v="0"/>
    <d v="2019-06-10T00:00:00"/>
    <s v="o"/>
    <n v="13"/>
    <n v="6.5"/>
    <s v="5-7"/>
    <x v="2"/>
  </r>
  <r>
    <s v="pa border1i"/>
    <s v="PetitAlt"/>
    <x v="1"/>
    <d v="2019-06-10T00:00:00"/>
    <s v="i"/>
    <n v="15"/>
    <n v="7.5"/>
    <s v="5-7"/>
    <x v="2"/>
  </r>
  <r>
    <s v="pa border2o"/>
    <s v="PetitAlt"/>
    <x v="0"/>
    <d v="2019-06-10T00:00:00"/>
    <s v="o"/>
    <n v="6"/>
    <n v="3"/>
    <s v="5-7"/>
    <x v="2"/>
  </r>
  <r>
    <s v="pa border2i"/>
    <s v="PetitAlt"/>
    <x v="1"/>
    <d v="2019-06-10T00:00:00"/>
    <s v="i"/>
    <n v="13"/>
    <n v="6.5"/>
    <s v="5-7"/>
    <x v="2"/>
  </r>
  <r>
    <s v="pa inner1 1"/>
    <s v="PetitAlt"/>
    <x v="2"/>
    <d v="2019-06-10T00:00:00"/>
    <n v="1"/>
    <n v="12"/>
    <n v="6"/>
    <s v="5-7"/>
    <x v="2"/>
  </r>
  <r>
    <s v="pa inner1 2"/>
    <s v="PetitAlt"/>
    <x v="2"/>
    <d v="2019-06-10T00:00:00"/>
    <n v="2"/>
    <n v="4"/>
    <n v="2"/>
    <s v="5-7"/>
    <x v="2"/>
  </r>
  <r>
    <s v="pa inner2 1"/>
    <s v="PetitAlt"/>
    <x v="2"/>
    <d v="2019-06-10T00:00:00"/>
    <n v="1"/>
    <n v="9"/>
    <n v="4.5"/>
    <s v="5-7"/>
    <x v="2"/>
  </r>
  <r>
    <s v="pa inner2 2"/>
    <s v="PetitAlt"/>
    <x v="2"/>
    <d v="2019-06-10T00:00:00"/>
    <n v="2"/>
    <n v="23"/>
    <n v="11.5"/>
    <s v="5-7"/>
    <x v="2"/>
  </r>
  <r>
    <s v="pg border1o"/>
    <s v="PetitGold"/>
    <x v="0"/>
    <d v="2019-07-07T00:00:00"/>
    <s v="o"/>
    <n v="15"/>
    <n v="7.5"/>
    <s v="0"/>
    <x v="0"/>
  </r>
  <r>
    <s v="pg border1i"/>
    <s v="PetitGold"/>
    <x v="1"/>
    <d v="2019-07-07T00:00:00"/>
    <s v="i"/>
    <n v="17"/>
    <n v="8.5"/>
    <s v="0"/>
    <x v="0"/>
  </r>
  <r>
    <s v="pg border2o"/>
    <s v="PetitGold"/>
    <x v="0"/>
    <d v="2019-07-07T00:00:00"/>
    <s v="o"/>
    <n v="12"/>
    <n v="6"/>
    <s v="0"/>
    <x v="0"/>
  </r>
  <r>
    <s v="pg border2i"/>
    <s v="PetitGold"/>
    <x v="1"/>
    <d v="2019-07-07T00:00:00"/>
    <s v="i"/>
    <n v="15"/>
    <n v="7.5"/>
    <s v="0"/>
    <x v="0"/>
  </r>
  <r>
    <s v="pg inner1 1"/>
    <s v="PetitGold"/>
    <x v="2"/>
    <d v="2019-07-07T00:00:00"/>
    <n v="1"/>
    <n v="9"/>
    <n v="4.5"/>
    <s v="0"/>
    <x v="0"/>
  </r>
  <r>
    <s v="pg inner1 2"/>
    <s v="PetitGold"/>
    <x v="2"/>
    <d v="2019-07-07T00:00:00"/>
    <n v="2"/>
    <n v="19"/>
    <n v="9.5"/>
    <s v="0"/>
    <x v="0"/>
  </r>
  <r>
    <s v="pg inner2 1"/>
    <s v="PetitGold"/>
    <x v="2"/>
    <d v="2019-07-07T00:00:00"/>
    <n v="1"/>
    <n v="18"/>
    <n v="9"/>
    <s v="0"/>
    <x v="0"/>
  </r>
  <r>
    <s v="pg inner2 2"/>
    <s v="PetitGold"/>
    <x v="2"/>
    <d v="2019-07-07T00:00:00"/>
    <n v="2"/>
    <n v="25"/>
    <n v="12.5"/>
    <s v="0"/>
    <x v="0"/>
  </r>
  <r>
    <s v="pg border1o"/>
    <s v="PetitGold"/>
    <x v="0"/>
    <d v="2019-07-28T00:00:00"/>
    <s v="o"/>
    <n v="22"/>
    <n v="11"/>
    <s v="3-5"/>
    <x v="1"/>
  </r>
  <r>
    <s v="pg border1i"/>
    <s v="PetitGold"/>
    <x v="1"/>
    <d v="2019-07-28T00:00:00"/>
    <s v="i"/>
    <n v="14"/>
    <n v="7"/>
    <s v="3-5"/>
    <x v="1"/>
  </r>
  <r>
    <s v="pg border2o"/>
    <s v="PetitGold"/>
    <x v="0"/>
    <d v="2019-07-28T00:00:00"/>
    <s v="o"/>
    <n v="17"/>
    <n v="8.5"/>
    <s v="3-5"/>
    <x v="1"/>
  </r>
  <r>
    <s v="pg border2i"/>
    <s v="PetitGold"/>
    <x v="1"/>
    <d v="2019-07-28T00:00:00"/>
    <s v="i"/>
    <n v="10"/>
    <n v="5"/>
    <s v="3-5"/>
    <x v="1"/>
  </r>
  <r>
    <s v="pg inner1 1"/>
    <s v="PetitGold"/>
    <x v="2"/>
    <d v="2019-07-28T00:00:00"/>
    <n v="1"/>
    <n v="13"/>
    <n v="6.5"/>
    <s v="3-5"/>
    <x v="1"/>
  </r>
  <r>
    <s v="pg inner1 2"/>
    <s v="PetitGold"/>
    <x v="2"/>
    <d v="2019-07-28T00:00:00"/>
    <n v="2"/>
    <n v="13"/>
    <n v="6.5"/>
    <s v="3-5"/>
    <x v="1"/>
  </r>
  <r>
    <s v="pg inner2 1"/>
    <s v="PetitGold"/>
    <x v="2"/>
    <d v="2019-07-28T00:00:00"/>
    <n v="1"/>
    <n v="23"/>
    <n v="11.5"/>
    <s v="3-5"/>
    <x v="1"/>
  </r>
  <r>
    <s v="pg inner2 2"/>
    <s v="PetitGold"/>
    <x v="2"/>
    <d v="2019-07-28T00:00:00"/>
    <n v="2"/>
    <n v="20"/>
    <n v="10"/>
    <s v="3-5"/>
    <x v="1"/>
  </r>
  <r>
    <s v="pg border1o"/>
    <s v="PetitGold"/>
    <x v="0"/>
    <d v="2019-07-30T00:00:00"/>
    <s v="o"/>
    <n v="19"/>
    <n v="9.5"/>
    <s v="5-7"/>
    <x v="2"/>
  </r>
  <r>
    <s v="pg border1i"/>
    <s v="PetitGold"/>
    <x v="1"/>
    <d v="2019-07-30T00:00:00"/>
    <s v="i"/>
    <n v="11"/>
    <n v="5.5"/>
    <s v="5-7"/>
    <x v="2"/>
  </r>
  <r>
    <s v="pg border2o"/>
    <s v="PetitGold"/>
    <x v="0"/>
    <d v="2019-07-30T00:00:00"/>
    <s v="o"/>
    <n v="17"/>
    <n v="8.5"/>
    <s v="5-7"/>
    <x v="2"/>
  </r>
  <r>
    <s v="pg border2i"/>
    <s v="PetitGold"/>
    <x v="1"/>
    <d v="2019-07-30T00:00:00"/>
    <s v="i"/>
    <n v="18"/>
    <n v="9"/>
    <s v="5-7"/>
    <x v="2"/>
  </r>
  <r>
    <s v="pg inner1 1"/>
    <s v="PetitGold"/>
    <x v="2"/>
    <d v="2019-07-30T00:00:00"/>
    <n v="1"/>
    <n v="12"/>
    <n v="6"/>
    <s v="5-7"/>
    <x v="2"/>
  </r>
  <r>
    <s v="pg inner1 2"/>
    <s v="PetitGold"/>
    <x v="2"/>
    <d v="2019-07-30T00:00:00"/>
    <n v="2"/>
    <n v="27"/>
    <n v="13.5"/>
    <s v="5-7"/>
    <x v="2"/>
  </r>
  <r>
    <s v="pg inner2 1"/>
    <s v="PetitGold"/>
    <x v="2"/>
    <d v="2019-07-30T00:00:00"/>
    <n v="1"/>
    <n v="26"/>
    <n v="13"/>
    <s v="5-7"/>
    <x v="2"/>
  </r>
  <r>
    <s v="pg inner2 2"/>
    <s v="PetitGold"/>
    <x v="2"/>
    <d v="2019-07-30T00:00:00"/>
    <n v="2"/>
    <n v="23"/>
    <n v="11.5"/>
    <s v="5-7"/>
    <x v="2"/>
  </r>
  <r>
    <s v="yfg e border1o"/>
    <s v="YFG"/>
    <x v="0"/>
    <d v="2019-05-30T00:00:00"/>
    <s v="o"/>
    <n v="34"/>
    <n v="11.333333333333334"/>
    <s v="0"/>
    <x v="0"/>
  </r>
  <r>
    <s v="yfg e border1i"/>
    <s v="YFG"/>
    <x v="1"/>
    <d v="2019-05-30T00:00:00"/>
    <s v="i"/>
    <n v="11"/>
    <n v="3.6666666666666665"/>
    <s v="0"/>
    <x v="0"/>
  </r>
  <r>
    <s v="yfg e border2o"/>
    <s v="YFG"/>
    <x v="0"/>
    <d v="2019-05-30T00:00:00"/>
    <s v="o"/>
    <n v="42"/>
    <n v="14"/>
    <s v="0"/>
    <x v="0"/>
  </r>
  <r>
    <s v="yfg e border2i"/>
    <s v="YFG"/>
    <x v="1"/>
    <d v="2019-05-30T00:00:00"/>
    <s v="i"/>
    <n v="39"/>
    <n v="13"/>
    <s v="0"/>
    <x v="0"/>
  </r>
  <r>
    <s v="yfg e inner1 1"/>
    <s v="YFG"/>
    <x v="2"/>
    <d v="2019-05-30T00:00:00"/>
    <n v="1"/>
    <n v="16"/>
    <n v="5.333333333333333"/>
    <s v="0"/>
    <x v="0"/>
  </r>
  <r>
    <s v="yfg e inner1 2"/>
    <s v="YFG"/>
    <x v="2"/>
    <d v="2019-05-30T00:00:00"/>
    <n v="2"/>
    <n v="16"/>
    <n v="5.333333333333333"/>
    <s v="0"/>
    <x v="0"/>
  </r>
  <r>
    <s v="yfg e inner2 1"/>
    <s v="YFG"/>
    <x v="2"/>
    <d v="2019-05-30T00:00:00"/>
    <n v="1"/>
    <n v="21"/>
    <n v="7"/>
    <s v="0"/>
    <x v="0"/>
  </r>
  <r>
    <s v="yfg e inner2  2"/>
    <s v="YFG"/>
    <x v="2"/>
    <d v="2019-05-30T00:00:00"/>
    <n v="2"/>
    <n v="32"/>
    <n v="10.666666666666666"/>
    <s v="0"/>
    <x v="0"/>
  </r>
  <r>
    <s v="yfg e border1o"/>
    <s v="YFG"/>
    <x v="0"/>
    <d v="2019-06-20T00:00:00"/>
    <s v="o"/>
    <n v="15"/>
    <n v="5"/>
    <s v="3-6"/>
    <x v="1"/>
  </r>
  <r>
    <s v="yfg e border1i"/>
    <s v="YFG"/>
    <x v="1"/>
    <d v="2019-06-20T00:00:00"/>
    <s v="i"/>
    <n v="31"/>
    <n v="10.333333333333334"/>
    <s v="3-6"/>
    <x v="1"/>
  </r>
  <r>
    <s v="yfg e border2o"/>
    <s v="YFG"/>
    <x v="0"/>
    <d v="2019-06-20T00:00:00"/>
    <s v="o"/>
    <n v="18"/>
    <n v="6"/>
    <s v="3-6"/>
    <x v="1"/>
  </r>
  <r>
    <s v="yfg e border2i"/>
    <s v="YFG"/>
    <x v="1"/>
    <d v="2019-06-20T00:00:00"/>
    <s v="i"/>
    <n v="26"/>
    <n v="8.6666666666666661"/>
    <s v="3-6"/>
    <x v="1"/>
  </r>
  <r>
    <s v="yfg e inner1 1"/>
    <s v="YFG"/>
    <x v="2"/>
    <d v="2019-06-20T00:00:00"/>
    <n v="1"/>
    <n v="14"/>
    <n v="4.666666666666667"/>
    <s v="3-6"/>
    <x v="1"/>
  </r>
  <r>
    <s v="yfg e inner1 2"/>
    <s v="YFG"/>
    <x v="2"/>
    <d v="2019-06-20T00:00:00"/>
    <n v="2"/>
    <n v="11"/>
    <n v="3.6666666666666665"/>
    <s v="3-6"/>
    <x v="1"/>
  </r>
  <r>
    <s v="yfg e inner2 1"/>
    <s v="YFG"/>
    <x v="2"/>
    <d v="2019-06-20T00:00:00"/>
    <n v="1"/>
    <n v="24"/>
    <n v="8"/>
    <s v="3-6"/>
    <x v="1"/>
  </r>
  <r>
    <s v="yfg e inner2 2"/>
    <s v="YFG"/>
    <x v="2"/>
    <d v="2019-06-20T00:00:00"/>
    <n v="2"/>
    <n v="27"/>
    <n v="9"/>
    <s v="3-6"/>
    <x v="1"/>
  </r>
  <r>
    <s v="yfg e border1o"/>
    <s v="YFG"/>
    <x v="0"/>
    <d v="2019-06-23T00:00:00"/>
    <s v="o"/>
    <n v="8"/>
    <n v="4"/>
    <s v="6-8"/>
    <x v="2"/>
  </r>
  <r>
    <s v="yfg e border1i "/>
    <s v="YFG"/>
    <x v="1"/>
    <d v="2019-06-23T00:00:00"/>
    <s v="i"/>
    <n v="9"/>
    <n v="4.5"/>
    <s v="6-8"/>
    <x v="2"/>
  </r>
  <r>
    <s v="yfg e border2o"/>
    <s v="YFG"/>
    <x v="0"/>
    <d v="2019-06-23T00:00:00"/>
    <s v="o"/>
    <n v="22"/>
    <n v="11"/>
    <s v="6-8"/>
    <x v="2"/>
  </r>
  <r>
    <s v="yfg e border2i"/>
    <s v="YFG"/>
    <x v="1"/>
    <d v="2019-06-23T00:00:00"/>
    <s v="i"/>
    <n v="19"/>
    <n v="9.5"/>
    <s v="6-8"/>
    <x v="2"/>
  </r>
  <r>
    <s v="yfg e inner1 1"/>
    <s v="YFG"/>
    <x v="2"/>
    <d v="2019-06-23T00:00:00"/>
    <n v="1"/>
    <n v="6"/>
    <n v="3"/>
    <s v="6-8"/>
    <x v="2"/>
  </r>
  <r>
    <s v="yfg e inner1 2"/>
    <s v="YFG"/>
    <x v="2"/>
    <d v="2019-06-23T00:00:00"/>
    <n v="2"/>
    <n v="11"/>
    <n v="5.5"/>
    <s v="6-8"/>
    <x v="2"/>
  </r>
  <r>
    <s v="yfg e inner2 1"/>
    <s v="YFG"/>
    <x v="2"/>
    <d v="2019-06-23T00:00:00"/>
    <n v="1"/>
    <n v="9"/>
    <n v="4.5"/>
    <s v="6-8"/>
    <x v="2"/>
  </r>
  <r>
    <s v="yfg e inner2 2"/>
    <s v="YFG"/>
    <x v="2"/>
    <d v="2019-06-23T00:00:00"/>
    <n v="2"/>
    <n v="1"/>
    <n v="0.5"/>
    <s v="6-8"/>
    <x v="2"/>
  </r>
  <r>
    <s v="yfg l border1o"/>
    <s v="YFG"/>
    <x v="0"/>
    <d v="2019-07-07T00:00:00"/>
    <s v="o"/>
    <n v="10"/>
    <n v="5"/>
    <s v="0"/>
    <x v="0"/>
  </r>
  <r>
    <s v="yfg l border1i"/>
    <s v="YFG"/>
    <x v="1"/>
    <d v="2019-07-07T00:00:00"/>
    <s v="i"/>
    <n v="19"/>
    <n v="9.5"/>
    <s v="0"/>
    <x v="0"/>
  </r>
  <r>
    <s v="yfg l border2o"/>
    <s v="YFG"/>
    <x v="0"/>
    <d v="2019-07-07T00:00:00"/>
    <s v="o"/>
    <n v="12"/>
    <n v="6"/>
    <s v="0"/>
    <x v="0"/>
  </r>
  <r>
    <s v="yfg l border2i"/>
    <s v="YFG"/>
    <x v="1"/>
    <d v="2019-07-07T00:00:00"/>
    <s v="i"/>
    <n v="20"/>
    <n v="10"/>
    <s v="0"/>
    <x v="0"/>
  </r>
  <r>
    <s v="yfg l inner1 1"/>
    <s v="YFG"/>
    <x v="2"/>
    <d v="2019-07-07T00:00:00"/>
    <n v="1"/>
    <n v="22"/>
    <n v="11"/>
    <s v="0"/>
    <x v="0"/>
  </r>
  <r>
    <s v="yfg l inner1 2"/>
    <s v="YFG"/>
    <x v="2"/>
    <d v="2019-07-07T00:00:00"/>
    <n v="2"/>
    <n v="26"/>
    <n v="13"/>
    <s v="0"/>
    <x v="0"/>
  </r>
  <r>
    <s v="yfg l inner2 1"/>
    <s v="YFG"/>
    <x v="2"/>
    <d v="2019-07-07T00:00:00"/>
    <n v="1"/>
    <n v="22"/>
    <n v="11"/>
    <s v="0"/>
    <x v="0"/>
  </r>
  <r>
    <s v="yfg l inner2 2"/>
    <s v="YFG"/>
    <x v="2"/>
    <d v="2019-07-07T00:00:00"/>
    <n v="2"/>
    <n v="23"/>
    <n v="11.5"/>
    <s v="0"/>
    <x v="0"/>
  </r>
  <r>
    <s v="yfg l border1o"/>
    <s v="YFG"/>
    <x v="0"/>
    <d v="2019-07-30T00:00:00"/>
    <s v="o"/>
    <n v="14"/>
    <n v="7"/>
    <s v="2-4"/>
    <x v="1"/>
  </r>
  <r>
    <s v="yfg l border1i"/>
    <s v="YFG"/>
    <x v="1"/>
    <d v="2019-07-30T00:00:00"/>
    <s v="i"/>
    <n v="18"/>
    <n v="9"/>
    <s v="2-4"/>
    <x v="1"/>
  </r>
  <r>
    <s v="yfg l border2o"/>
    <s v="YFG"/>
    <x v="0"/>
    <d v="2019-07-30T00:00:00"/>
    <s v="o"/>
    <n v="54"/>
    <n v="27"/>
    <s v="2-4"/>
    <x v="1"/>
  </r>
  <r>
    <s v="yfg l border2i"/>
    <s v="YFG"/>
    <x v="1"/>
    <d v="2019-07-30T00:00:00"/>
    <s v="i"/>
    <n v="23"/>
    <n v="11.5"/>
    <s v="2-4"/>
    <x v="1"/>
  </r>
  <r>
    <s v="yfg l inner1 1"/>
    <s v="YFG"/>
    <x v="2"/>
    <d v="2019-07-30T00:00:00"/>
    <n v="1"/>
    <n v="9"/>
    <n v="4.5"/>
    <s v="2-4"/>
    <x v="1"/>
  </r>
  <r>
    <s v="yfg l inner1 2"/>
    <s v="YFG"/>
    <x v="2"/>
    <d v="2019-07-30T00:00:00"/>
    <n v="2"/>
    <n v="17"/>
    <n v="8.5"/>
    <s v="2-4"/>
    <x v="1"/>
  </r>
  <r>
    <s v="yfg l inner2 1"/>
    <s v="YFG"/>
    <x v="2"/>
    <d v="2019-07-30T00:00:00"/>
    <n v="1"/>
    <n v="14"/>
    <n v="7"/>
    <s v="2-4"/>
    <x v="1"/>
  </r>
  <r>
    <s v="yfg l inner2 2"/>
    <s v="YFG"/>
    <x v="2"/>
    <d v="2019-07-30T00:00:00"/>
    <n v="2"/>
    <n v="15"/>
    <n v="7.5"/>
    <s v="2-4"/>
    <x v="1"/>
  </r>
  <r>
    <s v="yfg l border1o"/>
    <s v="YFG"/>
    <x v="0"/>
    <d v="2019-08-01T00:00:00"/>
    <s v="o"/>
    <n v="32"/>
    <n v="10.666666666666666"/>
    <s v="4-7"/>
    <x v="2"/>
  </r>
  <r>
    <s v="yfg l border1i"/>
    <s v="YFG"/>
    <x v="1"/>
    <d v="2019-08-01T00:00:00"/>
    <s v="i"/>
    <n v="18"/>
    <n v="6"/>
    <s v="4-7"/>
    <x v="2"/>
  </r>
  <r>
    <s v="yfg l border2o"/>
    <s v="YFG"/>
    <x v="0"/>
    <d v="2019-08-01T00:00:00"/>
    <s v="o"/>
    <n v="47"/>
    <n v="15.666666666666666"/>
    <s v="4-7"/>
    <x v="2"/>
  </r>
  <r>
    <s v="yfg l border2i"/>
    <s v="YFG"/>
    <x v="1"/>
    <d v="2019-08-01T00:00:00"/>
    <s v="i"/>
    <n v="32"/>
    <n v="10.666666666666666"/>
    <s v="4-7"/>
    <x v="2"/>
  </r>
  <r>
    <s v="yfg l inner1 1"/>
    <s v="YFG"/>
    <x v="2"/>
    <d v="2019-08-01T00:00:00"/>
    <n v="1"/>
    <n v="22"/>
    <n v="7.333333333333333"/>
    <s v="4-7"/>
    <x v="2"/>
  </r>
  <r>
    <s v="yfg l inner1 2"/>
    <s v="YFG"/>
    <x v="2"/>
    <d v="2019-08-01T00:00:00"/>
    <n v="2"/>
    <n v="23"/>
    <n v="7.666666666666667"/>
    <s v="4-7"/>
    <x v="2"/>
  </r>
  <r>
    <s v="yfg l inner2 1"/>
    <s v="YFG"/>
    <x v="2"/>
    <d v="2019-08-01T00:00:00"/>
    <n v="1"/>
    <n v="36"/>
    <n v="12"/>
    <s v="4-7"/>
    <x v="2"/>
  </r>
  <r>
    <s v="yfg l inner2 2"/>
    <s v="YFG"/>
    <x v="2"/>
    <d v="2019-08-01T00:00:00"/>
    <n v="2"/>
    <n v="23"/>
    <n v="7.666666666666667"/>
    <s v="4-7"/>
    <x v="2"/>
  </r>
  <r>
    <s v="fpg b1o 2/7/20"/>
    <s v="FPG"/>
    <x v="0"/>
    <m/>
    <m/>
    <n v="22"/>
    <n v="7.333333333333333"/>
    <s v="10-12"/>
    <x v="3"/>
  </r>
  <r>
    <s v="fpg b1i 2/7/20"/>
    <s v="FPG"/>
    <x v="1"/>
    <m/>
    <m/>
    <n v="13"/>
    <n v="4.333333333333333"/>
    <s v="10-12"/>
    <x v="3"/>
  </r>
  <r>
    <s v="fpg i1w 2/7/20"/>
    <s v="FPG"/>
    <x v="2"/>
    <m/>
    <m/>
    <n v="30"/>
    <n v="10"/>
    <s v="10-12"/>
    <x v="3"/>
  </r>
  <r>
    <s v="fpg i1nw 2/7/20"/>
    <s v="FPG"/>
    <x v="2"/>
    <m/>
    <m/>
    <n v="38"/>
    <n v="12.666666666666666"/>
    <s v="10-12"/>
    <x v="3"/>
  </r>
  <r>
    <s v="fpg b2o 2/7/20"/>
    <s v="FPG"/>
    <x v="0"/>
    <m/>
    <m/>
    <n v="16"/>
    <n v="5.333333333333333"/>
    <s v="10-12"/>
    <x v="3"/>
  </r>
  <r>
    <s v="fpg b2i 2/7/20"/>
    <s v="FPG"/>
    <x v="1"/>
    <m/>
    <m/>
    <n v="17"/>
    <n v="5.666666666666667"/>
    <s v="10-12"/>
    <x v="3"/>
  </r>
  <r>
    <s v="fpg i2w 2/7/20"/>
    <s v="FPG"/>
    <x v="2"/>
    <m/>
    <m/>
    <n v="19"/>
    <n v="6.333333333333333"/>
    <s v="10-12"/>
    <x v="3"/>
  </r>
  <r>
    <s v="fpg i2nw 2/7/20"/>
    <s v="FPG"/>
    <x v="2"/>
    <m/>
    <m/>
    <n v="19"/>
    <n v="6.333333333333333"/>
    <s v="10-12"/>
    <x v="3"/>
  </r>
  <r>
    <s v="fpg b1o 23/6/20"/>
    <s v="FPG"/>
    <x v="0"/>
    <m/>
    <m/>
    <n v="16"/>
    <n v="8"/>
    <s v="1-2"/>
    <x v="4"/>
  </r>
  <r>
    <s v="fpg b1i 23/6/20"/>
    <s v="FPG"/>
    <x v="1"/>
    <m/>
    <m/>
    <n v="11"/>
    <n v="5.5"/>
    <s v="1-2"/>
    <x v="4"/>
  </r>
  <r>
    <s v="fpg i1w 23/6/20"/>
    <s v="FPG"/>
    <x v="2"/>
    <m/>
    <m/>
    <n v="26"/>
    <n v="13"/>
    <s v="1-2"/>
    <x v="4"/>
  </r>
  <r>
    <s v="fpg i1nw 23/6/20"/>
    <s v="FPG"/>
    <x v="2"/>
    <m/>
    <m/>
    <n v="26"/>
    <n v="13"/>
    <s v="1-2"/>
    <x v="4"/>
  </r>
  <r>
    <s v="fpg b2o 23/6/20"/>
    <s v="FPG"/>
    <x v="0"/>
    <m/>
    <m/>
    <n v="11"/>
    <n v="5.5"/>
    <s v="1-2"/>
    <x v="4"/>
  </r>
  <r>
    <s v="fpg b2i 23/6/20"/>
    <s v="FPG"/>
    <x v="1"/>
    <m/>
    <m/>
    <n v="10"/>
    <n v="5"/>
    <s v="1-2"/>
    <x v="4"/>
  </r>
  <r>
    <s v="fpg i2w 23/6/20"/>
    <s v="FPG"/>
    <x v="2"/>
    <m/>
    <m/>
    <n v="10"/>
    <n v="5"/>
    <s v="1-2"/>
    <x v="4"/>
  </r>
  <r>
    <s v="fpg i2nw 23/6/20"/>
    <s v="FPG"/>
    <x v="2"/>
    <m/>
    <m/>
    <n v="11"/>
    <n v="5.5"/>
    <s v="1-2"/>
    <x v="4"/>
  </r>
  <r>
    <s v="fpg i2w 25/6/20"/>
    <s v="FPG"/>
    <x v="2"/>
    <m/>
    <m/>
    <n v="20"/>
    <n v="6.666666666666667"/>
    <s v="3-5"/>
    <x v="1"/>
  </r>
  <r>
    <s v="fpg i2nw 25/6/20"/>
    <s v="FPG"/>
    <x v="2"/>
    <m/>
    <m/>
    <n v="38"/>
    <n v="12.666666666666666"/>
    <s v="3-5"/>
    <x v="1"/>
  </r>
  <r>
    <s v="fpg b2o 25/6/20"/>
    <s v="FPG"/>
    <x v="0"/>
    <m/>
    <m/>
    <n v="23"/>
    <n v="7.666666666666667"/>
    <s v="3-5"/>
    <x v="1"/>
  </r>
  <r>
    <s v="fpg b2i 25/6/20"/>
    <s v="FPG"/>
    <x v="1"/>
    <m/>
    <m/>
    <n v="19"/>
    <n v="6.333333333333333"/>
    <s v="3-5"/>
    <x v="1"/>
  </r>
  <r>
    <s v="fpg b1o 25/6/20"/>
    <s v="FPG"/>
    <x v="0"/>
    <m/>
    <m/>
    <n v="24"/>
    <n v="8"/>
    <s v="3-5"/>
    <x v="1"/>
  </r>
  <r>
    <s v="fpg b1i 25/6/20"/>
    <s v="FPG"/>
    <x v="1"/>
    <m/>
    <m/>
    <n v="21"/>
    <n v="7"/>
    <s v="3-5"/>
    <x v="1"/>
  </r>
  <r>
    <s v="fpg i1w 25/6/20"/>
    <s v="FPG"/>
    <x v="2"/>
    <m/>
    <m/>
    <n v="39"/>
    <n v="13"/>
    <s v="3-5"/>
    <x v="1"/>
  </r>
  <r>
    <s v="fpg i1nw 25/6/20"/>
    <s v="FPG"/>
    <x v="2"/>
    <m/>
    <m/>
    <n v="53"/>
    <n v="17.666666666666668"/>
    <s v="3-5"/>
    <x v="1"/>
  </r>
  <r>
    <s v="fpg b1o 28/6/20"/>
    <s v="FPG"/>
    <x v="0"/>
    <m/>
    <m/>
    <n v="6"/>
    <n v="3"/>
    <s v="6-7"/>
    <x v="2"/>
  </r>
  <r>
    <s v="fpg b1i 28/6/20"/>
    <s v="FPG"/>
    <x v="1"/>
    <m/>
    <m/>
    <n v="16"/>
    <n v="8"/>
    <s v="6-7"/>
    <x v="2"/>
  </r>
  <r>
    <s v="fpg i1w 28/6/20"/>
    <s v="FPG"/>
    <x v="2"/>
    <m/>
    <m/>
    <n v="28"/>
    <n v="14"/>
    <s v="6-7"/>
    <x v="2"/>
  </r>
  <r>
    <s v="fpg i1nw 28/6/20"/>
    <s v="FPG"/>
    <x v="2"/>
    <m/>
    <m/>
    <n v="30"/>
    <n v="15"/>
    <s v="6-7"/>
    <x v="2"/>
  </r>
  <r>
    <s v="fpg b2o 28/6/20"/>
    <s v="FPG"/>
    <x v="0"/>
    <m/>
    <m/>
    <n v="15"/>
    <n v="7.5"/>
    <s v="6-7"/>
    <x v="2"/>
  </r>
  <r>
    <s v="fpg b2i 28/6/20"/>
    <s v="FPG"/>
    <x v="1"/>
    <m/>
    <m/>
    <n v="9"/>
    <n v="4.5"/>
    <s v="6-7"/>
    <x v="2"/>
  </r>
  <r>
    <s v="fpg i2w 28/6/20"/>
    <s v="FPG"/>
    <x v="2"/>
    <m/>
    <m/>
    <n v="20"/>
    <n v="10"/>
    <s v="6-7"/>
    <x v="2"/>
  </r>
  <r>
    <s v="fpg i2nw 28/6/20"/>
    <s v="FPG"/>
    <x v="2"/>
    <m/>
    <m/>
    <n v="17"/>
    <n v="8.5"/>
    <s v="6-7"/>
    <x v="2"/>
  </r>
  <r>
    <s v="fpg i2w 30/6/20"/>
    <s v="FPG"/>
    <x v="2"/>
    <m/>
    <m/>
    <n v="10"/>
    <n v="5"/>
    <s v="8-9"/>
    <x v="5"/>
  </r>
  <r>
    <s v="fpg i2nw 30/6/20"/>
    <s v="FPG"/>
    <x v="2"/>
    <m/>
    <m/>
    <n v="16"/>
    <n v="8"/>
    <s v="8-9"/>
    <x v="5"/>
  </r>
  <r>
    <s v="fpg b2o 30/6/20"/>
    <s v="FPG"/>
    <x v="0"/>
    <m/>
    <m/>
    <n v="12"/>
    <n v="6"/>
    <s v="8-9"/>
    <x v="5"/>
  </r>
  <r>
    <s v="fpg b2i 30/6/20"/>
    <s v="FPG"/>
    <x v="1"/>
    <m/>
    <m/>
    <n v="19"/>
    <n v="9.5"/>
    <s v="8-9"/>
    <x v="5"/>
  </r>
  <r>
    <s v="fpg i1w 30/6/20"/>
    <s v="FPG"/>
    <x v="2"/>
    <m/>
    <m/>
    <n v="29"/>
    <n v="14.5"/>
    <s v="8-9"/>
    <x v="5"/>
  </r>
  <r>
    <s v="fpg i1nw 30/6/20"/>
    <s v="FPG"/>
    <x v="2"/>
    <m/>
    <m/>
    <n v="26"/>
    <n v="13"/>
    <s v="8-9"/>
    <x v="5"/>
  </r>
  <r>
    <s v="fpg b1o 30/6/20"/>
    <s v="FPG"/>
    <x v="0"/>
    <m/>
    <m/>
    <n v="12"/>
    <n v="6"/>
    <s v="8-9"/>
    <x v="5"/>
  </r>
  <r>
    <s v="fpg b1i 30/6/20"/>
    <s v="FPG"/>
    <x v="1"/>
    <m/>
    <m/>
    <n v="9"/>
    <n v="4.5"/>
    <s v="8-9"/>
    <x v="5"/>
  </r>
  <r>
    <s v="fpg i2w 9/6/20"/>
    <s v="FPG"/>
    <x v="2"/>
    <m/>
    <m/>
    <n v="6"/>
    <n v="3"/>
    <s v="before"/>
    <x v="0"/>
  </r>
  <r>
    <s v="fpg i2nw 9/6/20"/>
    <s v="FPG"/>
    <x v="2"/>
    <m/>
    <m/>
    <n v="8"/>
    <n v="4"/>
    <s v="before"/>
    <x v="0"/>
  </r>
  <r>
    <s v="fpg b2o 9/6/20"/>
    <s v="FPG"/>
    <x v="0"/>
    <m/>
    <m/>
    <n v="16"/>
    <n v="8"/>
    <s v="before"/>
    <x v="0"/>
  </r>
  <r>
    <s v="fpg b2i 9/6/20"/>
    <s v="FPG"/>
    <x v="1"/>
    <m/>
    <m/>
    <n v="8"/>
    <n v="4"/>
    <s v="before"/>
    <x v="0"/>
  </r>
  <r>
    <s v="fpg i1w 9/6/20"/>
    <s v="FPG"/>
    <x v="2"/>
    <m/>
    <m/>
    <n v="16"/>
    <n v="8"/>
    <s v="before"/>
    <x v="0"/>
  </r>
  <r>
    <s v="fpg i1nw 9/6/20"/>
    <s v="FPG"/>
    <x v="2"/>
    <m/>
    <m/>
    <n v="23"/>
    <n v="11.5"/>
    <s v="before"/>
    <x v="0"/>
  </r>
  <r>
    <s v="fpg b1o 9/6/20"/>
    <s v="FPG"/>
    <x v="0"/>
    <m/>
    <m/>
    <n v="13"/>
    <n v="6.5"/>
    <s v="before"/>
    <x v="0"/>
  </r>
  <r>
    <s v="fpg b1i 9/6/20"/>
    <s v="FPG"/>
    <x v="1"/>
    <m/>
    <m/>
    <n v="9"/>
    <n v="4.5"/>
    <s v="before"/>
    <x v="0"/>
  </r>
  <r>
    <s v="PG b2o 05/7/2020"/>
    <s v="PG"/>
    <x v="0"/>
    <m/>
    <m/>
    <n v="12"/>
    <n v="6"/>
    <s v="1-2"/>
    <x v="4"/>
  </r>
  <r>
    <s v="PG b2i 05/7/2020"/>
    <s v="PG"/>
    <x v="1"/>
    <m/>
    <m/>
    <n v="9"/>
    <n v="4.5"/>
    <s v="1-2"/>
    <x v="4"/>
  </r>
  <r>
    <s v="PG i2w 05/7/2020"/>
    <s v="PG"/>
    <x v="2"/>
    <m/>
    <m/>
    <n v="15"/>
    <n v="7.5"/>
    <s v="1-2"/>
    <x v="4"/>
  </r>
  <r>
    <s v="PG i2nw 05/7/2020"/>
    <s v="PG"/>
    <x v="2"/>
    <m/>
    <m/>
    <n v="12"/>
    <n v="6"/>
    <s v="1-2"/>
    <x v="4"/>
  </r>
  <r>
    <s v="PG b1o 05/7/2020"/>
    <s v="PG"/>
    <x v="0"/>
    <m/>
    <m/>
    <n v="16"/>
    <n v="8"/>
    <s v="1-2"/>
    <x v="4"/>
  </r>
  <r>
    <s v="PG b1i 05/7/2020"/>
    <s v="PG"/>
    <x v="0"/>
    <m/>
    <m/>
    <n v="11"/>
    <n v="5.5"/>
    <s v="1-2"/>
    <x v="4"/>
  </r>
  <r>
    <s v="PG i1w 05/7/2020"/>
    <s v="PG"/>
    <x v="2"/>
    <m/>
    <m/>
    <n v="13"/>
    <n v="6.5"/>
    <s v="1-2"/>
    <x v="4"/>
  </r>
  <r>
    <s v="PG i1nw 05/7/2020"/>
    <s v="PG"/>
    <x v="2"/>
    <m/>
    <m/>
    <n v="15"/>
    <n v="7.5"/>
    <s v="1-2"/>
    <x v="4"/>
  </r>
  <r>
    <s v="pg b2o 25/6/20"/>
    <s v="PG"/>
    <x v="0"/>
    <m/>
    <m/>
    <n v="17"/>
    <n v="5.666666666666667"/>
    <s v="2-4"/>
    <x v="1"/>
  </r>
  <r>
    <s v="pg b2i 25/6/20"/>
    <s v="PG"/>
    <x v="1"/>
    <m/>
    <m/>
    <n v="24"/>
    <n v="8"/>
    <s v="2-4"/>
    <x v="1"/>
  </r>
  <r>
    <s v="pg i2w 25/6/20"/>
    <s v="PG"/>
    <x v="2"/>
    <m/>
    <m/>
    <n v="20"/>
    <n v="6.666666666666667"/>
    <s v="2-4"/>
    <x v="1"/>
  </r>
  <r>
    <s v="pg i2nw 25/6/20"/>
    <s v="PG"/>
    <x v="2"/>
    <m/>
    <m/>
    <n v="26"/>
    <n v="8.6666666666666661"/>
    <s v="2-4"/>
    <x v="1"/>
  </r>
  <r>
    <s v="pg b1o 25/6/20"/>
    <s v="PG"/>
    <x v="0"/>
    <m/>
    <m/>
    <n v="37"/>
    <n v="12.333333333333334"/>
    <s v="2-4"/>
    <x v="1"/>
  </r>
  <r>
    <s v="pg b1i 25/6/20"/>
    <s v="PG"/>
    <x v="1"/>
    <m/>
    <m/>
    <n v="27"/>
    <n v="9"/>
    <s v="2-4"/>
    <x v="1"/>
  </r>
  <r>
    <s v="pg i1w 25/6/20"/>
    <s v="PG"/>
    <x v="2"/>
    <m/>
    <m/>
    <n v="18"/>
    <n v="6"/>
    <s v="2-4"/>
    <x v="1"/>
  </r>
  <r>
    <s v="pg i1nw 25/6/20"/>
    <s v="PG"/>
    <x v="2"/>
    <m/>
    <m/>
    <n v="19"/>
    <n v="6.333333333333333"/>
    <s v="2-4"/>
    <x v="1"/>
  </r>
  <r>
    <s v="pg b2o 28/6/20"/>
    <s v="PG"/>
    <x v="0"/>
    <m/>
    <m/>
    <n v="16"/>
    <n v="8"/>
    <s v="5-6"/>
    <x v="2"/>
  </r>
  <r>
    <s v="pg b2o 28/6/20"/>
    <s v="PG"/>
    <x v="0"/>
    <m/>
    <m/>
    <n v="17"/>
    <n v="8.5"/>
    <s v="5-6"/>
    <x v="2"/>
  </r>
  <r>
    <s v="pg i2w 28/6/20"/>
    <s v="PG"/>
    <x v="2"/>
    <m/>
    <m/>
    <n v="8"/>
    <n v="4"/>
    <s v="5-6"/>
    <x v="2"/>
  </r>
  <r>
    <s v="pg i2nw 28/6/20"/>
    <s v="PG"/>
    <x v="2"/>
    <m/>
    <m/>
    <n v="19"/>
    <n v="9.5"/>
    <s v="5-6"/>
    <x v="2"/>
  </r>
  <r>
    <s v="pg b1o 28/6/20"/>
    <s v="PG"/>
    <x v="0"/>
    <m/>
    <m/>
    <n v="32"/>
    <n v="16"/>
    <s v="5-6"/>
    <x v="2"/>
  </r>
  <r>
    <s v="pg b1i 28/6/20"/>
    <s v="PG"/>
    <x v="1"/>
    <m/>
    <m/>
    <n v="12"/>
    <n v="6"/>
    <s v="5-6"/>
    <x v="2"/>
  </r>
  <r>
    <s v="pg i1w 28/6/20"/>
    <s v="PG"/>
    <x v="2"/>
    <m/>
    <m/>
    <n v="20"/>
    <n v="10"/>
    <s v="5-6"/>
    <x v="2"/>
  </r>
  <r>
    <s v="pg i1nw 28/6/20"/>
    <s v="PG"/>
    <x v="2"/>
    <m/>
    <m/>
    <n v="8"/>
    <n v="4"/>
    <s v="5-6"/>
    <x v="2"/>
  </r>
  <r>
    <s v="pg i1w 30.6.20"/>
    <s v="PG"/>
    <x v="2"/>
    <m/>
    <m/>
    <n v="18"/>
    <n v="9"/>
    <s v="7-8"/>
    <x v="5"/>
  </r>
  <r>
    <s v="pg i1nw 30/6/20"/>
    <s v="PG"/>
    <x v="2"/>
    <m/>
    <m/>
    <n v="20"/>
    <n v="10"/>
    <s v="7-8"/>
    <x v="5"/>
  </r>
  <r>
    <s v="pg b1o 30/6/20"/>
    <s v="PG"/>
    <x v="0"/>
    <m/>
    <m/>
    <n v="24"/>
    <n v="12"/>
    <s v="7-8"/>
    <x v="5"/>
  </r>
  <r>
    <s v="pg b1i 30/6/20"/>
    <s v="PG"/>
    <x v="1"/>
    <m/>
    <m/>
    <n v="13"/>
    <n v="6.5"/>
    <s v="7-8"/>
    <x v="5"/>
  </r>
  <r>
    <s v="pg i2w 30/6/20"/>
    <s v="PG"/>
    <x v="2"/>
    <m/>
    <m/>
    <n v="12"/>
    <n v="6"/>
    <s v="7-8"/>
    <x v="5"/>
  </r>
  <r>
    <s v="pg i2nw 30/6/20"/>
    <s v="PG"/>
    <x v="2"/>
    <m/>
    <m/>
    <n v="9"/>
    <n v="4.5"/>
    <s v="7-8"/>
    <x v="5"/>
  </r>
  <r>
    <s v="pg b2o 30.6.20"/>
    <s v="PG"/>
    <x v="0"/>
    <m/>
    <m/>
    <n v="20"/>
    <n v="10"/>
    <s v="7-8"/>
    <x v="5"/>
  </r>
  <r>
    <s v="pg b2i 30.6.20"/>
    <s v="PG"/>
    <x v="1"/>
    <m/>
    <m/>
    <n v="20"/>
    <n v="10"/>
    <s v="7-8"/>
    <x v="5"/>
  </r>
  <r>
    <s v="pg b1o 2/7/20"/>
    <s v="PG"/>
    <x v="0"/>
    <m/>
    <m/>
    <n v="14"/>
    <n v="4.666666666666667"/>
    <s v="9-11"/>
    <x v="3"/>
  </r>
  <r>
    <s v="pg b1i 2/7/20"/>
    <s v="PG"/>
    <x v="1"/>
    <m/>
    <m/>
    <n v="12"/>
    <n v="4"/>
    <s v="9-11"/>
    <x v="3"/>
  </r>
  <r>
    <s v="pg i1w 2/7/20"/>
    <s v="PG"/>
    <x v="2"/>
    <m/>
    <m/>
    <n v="12"/>
    <n v="4"/>
    <s v="9-11"/>
    <x v="3"/>
  </r>
  <r>
    <s v="pg i1nw 2/7/20"/>
    <s v="PG"/>
    <x v="2"/>
    <m/>
    <m/>
    <n v="22"/>
    <n v="7.333333333333333"/>
    <s v="9-11"/>
    <x v="3"/>
  </r>
  <r>
    <s v="pg i2w 2/7/20"/>
    <s v="PG"/>
    <x v="2"/>
    <m/>
    <m/>
    <n v="19"/>
    <n v="6.333333333333333"/>
    <s v="9-11"/>
    <x v="3"/>
  </r>
  <r>
    <s v="pg i2nw 2/7/20"/>
    <s v="PG"/>
    <x v="2"/>
    <m/>
    <m/>
    <n v="10"/>
    <n v="3.3333333333333335"/>
    <s v="9-11"/>
    <x v="3"/>
  </r>
  <r>
    <s v="pg b2o 2/7/20"/>
    <s v="PG"/>
    <x v="0"/>
    <m/>
    <m/>
    <n v="15"/>
    <n v="5"/>
    <s v="9-11"/>
    <x v="3"/>
  </r>
  <r>
    <s v="pg b2i 2/7/20"/>
    <s v="PG"/>
    <x v="1"/>
    <m/>
    <m/>
    <n v="23"/>
    <n v="7.666666666666667"/>
    <s v="9-11"/>
    <x v="3"/>
  </r>
  <r>
    <s v="pg i1w 9/6/20"/>
    <s v="PG"/>
    <x v="2"/>
    <m/>
    <m/>
    <n v="9"/>
    <n v="4.5"/>
    <s v="before"/>
    <x v="0"/>
  </r>
  <r>
    <s v="pg i1nw 9/6/20"/>
    <s v="PG"/>
    <x v="2"/>
    <m/>
    <m/>
    <n v="6"/>
    <n v="3"/>
    <s v="before"/>
    <x v="0"/>
  </r>
  <r>
    <s v="pg b1o 9/6/20"/>
    <s v="PG"/>
    <x v="0"/>
    <m/>
    <m/>
    <n v="9"/>
    <n v="4.5"/>
    <s v="before"/>
    <x v="0"/>
  </r>
  <r>
    <s v="pg b1i 9/6/20"/>
    <s v="PG"/>
    <x v="1"/>
    <m/>
    <m/>
    <n v="8"/>
    <n v="4"/>
    <s v="before"/>
    <x v="0"/>
  </r>
  <r>
    <s v="pg i2w 9/6/20"/>
    <s v="PG"/>
    <x v="2"/>
    <m/>
    <m/>
    <n v="21"/>
    <n v="10.5"/>
    <s v="before"/>
    <x v="0"/>
  </r>
  <r>
    <s v="pg i2nw 9/6/20"/>
    <s v="PG"/>
    <x v="2"/>
    <m/>
    <m/>
    <n v="10"/>
    <n v="5"/>
    <s v="before"/>
    <x v="0"/>
  </r>
  <r>
    <s v="pg b2o 9/6/20"/>
    <s v="PG"/>
    <x v="0"/>
    <m/>
    <m/>
    <n v="9"/>
    <n v="4.5"/>
    <s v="before"/>
    <x v="0"/>
  </r>
  <r>
    <s v="pg b2i 9/6/20"/>
    <s v="PG"/>
    <x v="1"/>
    <m/>
    <m/>
    <n v="8"/>
    <n v="4"/>
    <s v="before"/>
    <x v="0"/>
  </r>
  <r>
    <s v="SL b1o 05/7/2020"/>
    <s v="SL"/>
    <x v="0"/>
    <m/>
    <m/>
    <n v="480"/>
    <n v="240"/>
    <s v="1-2"/>
    <x v="4"/>
  </r>
  <r>
    <s v="SL b1i 05/7/2020"/>
    <s v="SL"/>
    <x v="1"/>
    <m/>
    <m/>
    <n v="132"/>
    <n v="66"/>
    <s v="1-2"/>
    <x v="4"/>
  </r>
  <r>
    <s v="sl b2o 5/7/20"/>
    <s v="SL"/>
    <x v="0"/>
    <m/>
    <m/>
    <n v="208"/>
    <n v="104"/>
    <s v="1-2"/>
    <x v="4"/>
  </r>
  <r>
    <s v="sl b2i 5/7/20"/>
    <s v="SL"/>
    <x v="1"/>
    <m/>
    <m/>
    <n v="102"/>
    <n v="51"/>
    <s v="1-2"/>
    <x v="4"/>
  </r>
  <r>
    <s v="sl i1w 5/7/20"/>
    <s v="SL"/>
    <x v="2"/>
    <m/>
    <m/>
    <n v="13"/>
    <n v="6.5"/>
    <s v="1-2"/>
    <x v="4"/>
  </r>
  <r>
    <s v="sl i1nw 5/7/20"/>
    <s v="SL"/>
    <x v="2"/>
    <m/>
    <m/>
    <n v="2"/>
    <n v="1"/>
    <s v="1-2"/>
    <x v="4"/>
  </r>
  <r>
    <s v="sl i2w 5/7/20"/>
    <s v="SL"/>
    <x v="2"/>
    <m/>
    <m/>
    <n v="4"/>
    <n v="2"/>
    <s v="1-2"/>
    <x v="4"/>
  </r>
  <r>
    <s v="sl i2nw 5/7/20"/>
    <s v="SL"/>
    <x v="2"/>
    <m/>
    <m/>
    <n v="4"/>
    <n v="2"/>
    <s v="1-2"/>
    <x v="4"/>
  </r>
  <r>
    <s v="SL b1o 07/7/2020"/>
    <s v="SL"/>
    <x v="0"/>
    <m/>
    <m/>
    <n v="23"/>
    <n v="11.5"/>
    <s v="3-4"/>
    <x v="1"/>
  </r>
  <r>
    <s v="SL b1i 07/7/2020"/>
    <s v="SL"/>
    <x v="1"/>
    <m/>
    <m/>
    <n v="25"/>
    <n v="12.5"/>
    <s v="3-4"/>
    <x v="1"/>
  </r>
  <r>
    <s v="SL i1w 07/7/2020"/>
    <s v="SL"/>
    <x v="2"/>
    <m/>
    <m/>
    <n v="5"/>
    <n v="2.5"/>
    <s v="3-4"/>
    <x v="1"/>
  </r>
  <r>
    <s v="SL i1nw 07/7/2020"/>
    <s v="SL"/>
    <x v="2"/>
    <m/>
    <m/>
    <n v="4"/>
    <n v="2"/>
    <s v="3-4"/>
    <x v="1"/>
  </r>
  <r>
    <s v="SL b2o 07/7/2020"/>
    <s v="SL"/>
    <x v="0"/>
    <m/>
    <m/>
    <n v="33"/>
    <n v="16.5"/>
    <s v="3-4"/>
    <x v="1"/>
  </r>
  <r>
    <s v="SL b2i 07/7/2020"/>
    <s v="SL"/>
    <x v="1"/>
    <m/>
    <m/>
    <n v="20"/>
    <n v="10"/>
    <s v="3-4"/>
    <x v="1"/>
  </r>
  <r>
    <s v="SL i2w 07/7/2020"/>
    <s v="SL"/>
    <x v="2"/>
    <m/>
    <m/>
    <n v="9"/>
    <n v="4.5"/>
    <s v="3-4"/>
    <x v="1"/>
  </r>
  <r>
    <s v="SL i2nw 07/7/2020"/>
    <s v="SL"/>
    <x v="2"/>
    <m/>
    <m/>
    <n v="3"/>
    <n v="1.5"/>
    <s v="3-4"/>
    <x v="1"/>
  </r>
  <r>
    <s v="SL b1o 09/7/2020"/>
    <s v="SL"/>
    <x v="0"/>
    <m/>
    <m/>
    <n v="50"/>
    <n v="16.666666666666668"/>
    <s v="5-7"/>
    <x v="2"/>
  </r>
  <r>
    <s v="SL b1i 09/7/2020"/>
    <s v="SL"/>
    <x v="1"/>
    <m/>
    <m/>
    <n v="40"/>
    <n v="13.333333333333334"/>
    <s v="5-7"/>
    <x v="2"/>
  </r>
  <r>
    <s v="SL i1w 09/7/2020"/>
    <s v="SL"/>
    <x v="2"/>
    <m/>
    <m/>
    <n v="19"/>
    <n v="6.333333333333333"/>
    <s v="5-7"/>
    <x v="2"/>
  </r>
  <r>
    <s v="SL i1nw 09/7/2020"/>
    <s v="SL"/>
    <x v="2"/>
    <m/>
    <m/>
    <n v="14"/>
    <n v="4.666666666666667"/>
    <s v="5-7"/>
    <x v="2"/>
  </r>
  <r>
    <s v="SL b2o 09/7/2020"/>
    <s v="SL"/>
    <x v="0"/>
    <m/>
    <m/>
    <n v="57"/>
    <n v="19"/>
    <s v="5-7"/>
    <x v="2"/>
  </r>
  <r>
    <s v="SL b2i 09/7/2020"/>
    <s v="SL"/>
    <x v="1"/>
    <m/>
    <m/>
    <n v="31"/>
    <n v="10.333333333333334"/>
    <s v="5-7"/>
    <x v="2"/>
  </r>
  <r>
    <s v="SL i2w 09/7/2020"/>
    <s v="SL"/>
    <x v="2"/>
    <m/>
    <m/>
    <n v="9"/>
    <n v="3"/>
    <s v="5-7"/>
    <x v="2"/>
  </r>
  <r>
    <s v="SL i2nw 09/7/2020"/>
    <s v="SL"/>
    <x v="2"/>
    <m/>
    <m/>
    <n v="7"/>
    <n v="2.3333333333333335"/>
    <s v="5-7"/>
    <x v="2"/>
  </r>
  <r>
    <s v="SL b1o 12/7/2020"/>
    <s v="SL"/>
    <x v="0"/>
    <m/>
    <m/>
    <n v="111"/>
    <n v="55.5"/>
    <s v="8-9"/>
    <x v="5"/>
  </r>
  <r>
    <s v="SL b1i 12/7/2020"/>
    <s v="SL"/>
    <x v="1"/>
    <m/>
    <m/>
    <n v="69"/>
    <n v="34.5"/>
    <s v="8-9"/>
    <x v="5"/>
  </r>
  <r>
    <s v="SL i1w 12/7/2020"/>
    <s v="SL"/>
    <x v="2"/>
    <m/>
    <m/>
    <n v="10"/>
    <n v="5"/>
    <s v="8-9"/>
    <x v="5"/>
  </r>
  <r>
    <s v="SL i1nw 12/7/2020"/>
    <s v="SL"/>
    <x v="2"/>
    <m/>
    <m/>
    <n v="17"/>
    <n v="8.5"/>
    <s v="8-9"/>
    <x v="5"/>
  </r>
  <r>
    <s v="SL b2o 12/7/2020"/>
    <s v="SL"/>
    <x v="0"/>
    <m/>
    <m/>
    <n v="91"/>
    <n v="45.5"/>
    <s v="8-9"/>
    <x v="5"/>
  </r>
  <r>
    <s v="SL b2i 12/7/2020"/>
    <s v="SL"/>
    <x v="1"/>
    <m/>
    <m/>
    <n v="57"/>
    <n v="28.5"/>
    <s v="8-9"/>
    <x v="5"/>
  </r>
  <r>
    <s v="SL i2w 12/7/2020"/>
    <s v="SL"/>
    <x v="2"/>
    <m/>
    <m/>
    <n v="3"/>
    <n v="1.5"/>
    <s v="8-9"/>
    <x v="5"/>
  </r>
  <r>
    <s v="SL i2nw 12/7/2020"/>
    <s v="SL"/>
    <x v="2"/>
    <m/>
    <m/>
    <n v="3"/>
    <n v="1.5"/>
    <s v="8-9"/>
    <x v="5"/>
  </r>
  <r>
    <s v="sl b1o 9/6/20"/>
    <s v="SL"/>
    <x v="0"/>
    <m/>
    <m/>
    <n v="7"/>
    <n v="3.5"/>
    <s v="before"/>
    <x v="0"/>
  </r>
  <r>
    <s v="sl b1i 9/6/20"/>
    <s v="SL"/>
    <x v="1"/>
    <m/>
    <m/>
    <n v="6"/>
    <n v="3"/>
    <s v="before"/>
    <x v="0"/>
  </r>
  <r>
    <s v="sl i1w 9/6/20"/>
    <s v="SL"/>
    <x v="2"/>
    <m/>
    <m/>
    <n v="3"/>
    <n v="1.5"/>
    <s v="before"/>
    <x v="0"/>
  </r>
  <r>
    <s v="sl i1nw 9/6/20"/>
    <s v="SL"/>
    <x v="2"/>
    <m/>
    <m/>
    <n v="1"/>
    <n v="0.5"/>
    <s v="before"/>
    <x v="0"/>
  </r>
  <r>
    <s v="sl b2o 9/6/20"/>
    <s v="SL"/>
    <x v="0"/>
    <m/>
    <m/>
    <n v="9"/>
    <n v="4.5"/>
    <s v="before"/>
    <x v="0"/>
  </r>
  <r>
    <s v="sl b2i 9/6/20"/>
    <s v="SL"/>
    <x v="1"/>
    <m/>
    <m/>
    <n v="7"/>
    <n v="3.5"/>
    <s v="before"/>
    <x v="0"/>
  </r>
  <r>
    <s v="sl i2w 9/6/20"/>
    <s v="SL"/>
    <x v="2"/>
    <m/>
    <m/>
    <n v="3"/>
    <n v="1.5"/>
    <s v="before"/>
    <x v="0"/>
  </r>
  <r>
    <s v="sl i2nw 9/6/20"/>
    <s v="SL"/>
    <x v="2"/>
    <m/>
    <m/>
    <n v="9"/>
    <n v="4.5"/>
    <s v="before"/>
    <x v="0"/>
  </r>
  <r>
    <s v="yfg b1o 2/7/20"/>
    <s v="YFG"/>
    <x v="0"/>
    <m/>
    <m/>
    <n v="46"/>
    <n v="15.333333333333334"/>
    <s v="11-13"/>
    <x v="6"/>
  </r>
  <r>
    <s v="yfg b1i 2/7/20"/>
    <s v="YFG"/>
    <x v="1"/>
    <m/>
    <m/>
    <n v="29"/>
    <n v="9.6666666666666661"/>
    <s v="11-13"/>
    <x v="6"/>
  </r>
  <r>
    <s v="yfg i1w 2/7/20"/>
    <s v="YFG"/>
    <x v="2"/>
    <m/>
    <m/>
    <n v="24"/>
    <n v="8"/>
    <s v="11-13"/>
    <x v="6"/>
  </r>
  <r>
    <s v="yfg i1nw 2/7/20"/>
    <s v="YFG"/>
    <x v="2"/>
    <m/>
    <m/>
    <n v="21"/>
    <n v="7"/>
    <s v="11-13"/>
    <x v="6"/>
  </r>
  <r>
    <s v="yfg b2o 2/7/20"/>
    <s v="YFG"/>
    <x v="0"/>
    <m/>
    <m/>
    <n v="108"/>
    <n v="36"/>
    <s v="11-13"/>
    <x v="6"/>
  </r>
  <r>
    <s v="yfg b2i 2/7/20"/>
    <s v="YFG"/>
    <x v="1"/>
    <m/>
    <m/>
    <n v="51"/>
    <n v="17"/>
    <s v="11-13"/>
    <x v="6"/>
  </r>
  <r>
    <s v="yfg i2w 2/7/20"/>
    <s v="YFG"/>
    <x v="2"/>
    <m/>
    <m/>
    <n v="32"/>
    <n v="10.666666666666666"/>
    <s v="11-13"/>
    <x v="6"/>
  </r>
  <r>
    <s v="yfg i2nw 2/7/20"/>
    <s v="YFG"/>
    <x v="2"/>
    <m/>
    <m/>
    <n v="22"/>
    <n v="7.333333333333333"/>
    <s v="11-13"/>
    <x v="6"/>
  </r>
  <r>
    <s v="yfg i2w 23/6/20"/>
    <s v="YFG"/>
    <x v="2"/>
    <m/>
    <m/>
    <n v="26"/>
    <n v="13"/>
    <s v="2-3"/>
    <x v="1"/>
  </r>
  <r>
    <s v="yfg i2nw 23/6/20"/>
    <s v="YFG"/>
    <x v="2"/>
    <m/>
    <m/>
    <n v="22"/>
    <n v="11"/>
    <s v="2-3"/>
    <x v="1"/>
  </r>
  <r>
    <s v="yfg b2o 23/6/20"/>
    <s v="YFG"/>
    <x v="0"/>
    <m/>
    <m/>
    <n v="57"/>
    <n v="28.5"/>
    <s v="2-3"/>
    <x v="1"/>
  </r>
  <r>
    <s v="yfg b2i 23/6/20"/>
    <s v="YFG"/>
    <x v="1"/>
    <m/>
    <m/>
    <n v="44"/>
    <n v="22"/>
    <s v="2-3"/>
    <x v="1"/>
  </r>
  <r>
    <s v="yfg i1w 23/6/20"/>
    <s v="YFG"/>
    <x v="2"/>
    <m/>
    <m/>
    <n v="10"/>
    <n v="5"/>
    <s v="2-3"/>
    <x v="1"/>
  </r>
  <r>
    <s v="yfg i1nw 23/6/20"/>
    <s v="YFG"/>
    <x v="2"/>
    <m/>
    <m/>
    <n v="28"/>
    <n v="14"/>
    <s v="2-3"/>
    <x v="1"/>
  </r>
  <r>
    <s v="yfg b1o 23/6/20"/>
    <s v="YFG"/>
    <x v="0"/>
    <m/>
    <m/>
    <n v="12"/>
    <n v="6"/>
    <s v="2-3"/>
    <x v="1"/>
  </r>
  <r>
    <s v="yfg b1i 23/6/20"/>
    <s v="YFG"/>
    <x v="1"/>
    <m/>
    <m/>
    <n v="28"/>
    <n v="14"/>
    <s v="2-3"/>
    <x v="1"/>
  </r>
  <r>
    <s v="yfg b1o 25/6/20"/>
    <s v="YFG"/>
    <x v="0"/>
    <m/>
    <m/>
    <n v="87"/>
    <n v="29"/>
    <s v="4-6"/>
    <x v="2"/>
  </r>
  <r>
    <s v="yfg b1i 25/6/20"/>
    <s v="YFG"/>
    <x v="1"/>
    <m/>
    <m/>
    <n v="43"/>
    <n v="14.333333333333334"/>
    <s v="4-6"/>
    <x v="2"/>
  </r>
  <r>
    <s v="yfg i1w 25/6/20"/>
    <s v="YFG"/>
    <x v="2"/>
    <m/>
    <m/>
    <n v="77"/>
    <n v="25.666666666666668"/>
    <s v="4-6"/>
    <x v="2"/>
  </r>
  <r>
    <s v="yfg i1nw 25/6/20"/>
    <s v="YFG"/>
    <x v="2"/>
    <m/>
    <m/>
    <n v="47"/>
    <n v="15.666666666666666"/>
    <s v="4-6"/>
    <x v="2"/>
  </r>
  <r>
    <s v="yfg b2o 25/6/20"/>
    <s v="YFG"/>
    <x v="0"/>
    <m/>
    <m/>
    <n v="177"/>
    <n v="59"/>
    <s v="4-6"/>
    <x v="2"/>
  </r>
  <r>
    <s v="yfg b2i 25/6/20"/>
    <s v="YFG"/>
    <x v="1"/>
    <m/>
    <m/>
    <n v="67"/>
    <n v="22.333333333333332"/>
    <s v="4-6"/>
    <x v="2"/>
  </r>
  <r>
    <s v="yfg i2w 25/6/20"/>
    <s v="YFG"/>
    <x v="2"/>
    <m/>
    <m/>
    <n v="93"/>
    <n v="31"/>
    <s v="4-6"/>
    <x v="2"/>
  </r>
  <r>
    <s v="yfg i2nw 25/6/20"/>
    <s v="YFG"/>
    <x v="2"/>
    <m/>
    <m/>
    <n v="42"/>
    <n v="14"/>
    <s v="4-6"/>
    <x v="2"/>
  </r>
  <r>
    <s v="yfg b1o 28/6/20"/>
    <s v="YFG"/>
    <x v="0"/>
    <m/>
    <m/>
    <n v="56"/>
    <n v="28"/>
    <s v="7-8"/>
    <x v="5"/>
  </r>
  <r>
    <s v="yfg b1i 28/6/20"/>
    <s v="YFG"/>
    <x v="1"/>
    <m/>
    <m/>
    <n v="39"/>
    <n v="19.5"/>
    <s v="7-8"/>
    <x v="5"/>
  </r>
  <r>
    <s v="yfg i1w 28/6/20"/>
    <s v="YFG"/>
    <x v="2"/>
    <m/>
    <m/>
    <n v="48"/>
    <n v="24"/>
    <s v="7-8"/>
    <x v="5"/>
  </r>
  <r>
    <s v="yfg i1nw 28/6/20"/>
    <s v="YFG"/>
    <x v="2"/>
    <m/>
    <m/>
    <n v="25"/>
    <n v="12.5"/>
    <s v="7-8"/>
    <x v="5"/>
  </r>
  <r>
    <s v="yfg b2o 28/6/20"/>
    <s v="YFG"/>
    <x v="0"/>
    <m/>
    <m/>
    <n v="69"/>
    <n v="34.5"/>
    <s v="7-8"/>
    <x v="5"/>
  </r>
  <r>
    <s v="yfg b2i 28/6/20"/>
    <s v="YFG"/>
    <x v="1"/>
    <m/>
    <m/>
    <n v="20"/>
    <n v="10"/>
    <s v="7-8"/>
    <x v="5"/>
  </r>
  <r>
    <s v="yfg i2w 28/6/20"/>
    <s v="YFG"/>
    <x v="2"/>
    <m/>
    <m/>
    <n v="30"/>
    <n v="15"/>
    <s v="7-8"/>
    <x v="5"/>
  </r>
  <r>
    <s v="yfg i2nw 28/6/20"/>
    <s v="YFG"/>
    <x v="2"/>
    <m/>
    <m/>
    <n v="25"/>
    <n v="12.5"/>
    <s v="7-8"/>
    <x v="5"/>
  </r>
  <r>
    <s v="yfg b1o 30/6/20"/>
    <s v="YFG"/>
    <x v="0"/>
    <m/>
    <m/>
    <n v="40"/>
    <n v="20"/>
    <s v="9-10"/>
    <x v="3"/>
  </r>
  <r>
    <s v="yfg b1i 30/6/20"/>
    <s v="YFG"/>
    <x v="1"/>
    <m/>
    <m/>
    <n v="42"/>
    <n v="21"/>
    <s v="9-10"/>
    <x v="3"/>
  </r>
  <r>
    <s v="yfg i2w 30/6/20"/>
    <s v="YFG"/>
    <x v="2"/>
    <m/>
    <m/>
    <n v="38"/>
    <n v="19"/>
    <s v="9-10"/>
    <x v="3"/>
  </r>
  <r>
    <s v="yfg i2nw 30/6/20"/>
    <s v="YFG"/>
    <x v="2"/>
    <m/>
    <m/>
    <n v="29"/>
    <n v="14.5"/>
    <s v="9-10"/>
    <x v="3"/>
  </r>
  <r>
    <s v="yfg b2o 30/6/20"/>
    <s v="YFG"/>
    <x v="0"/>
    <m/>
    <m/>
    <n v="39"/>
    <n v="19.5"/>
    <s v="9-10"/>
    <x v="3"/>
  </r>
  <r>
    <s v="yfg b2i 30/6/20"/>
    <s v="YFG"/>
    <x v="1"/>
    <m/>
    <m/>
    <n v="36"/>
    <n v="18"/>
    <s v="9-10"/>
    <x v="3"/>
  </r>
  <r>
    <s v="yfg i1w 30/6/20"/>
    <s v="YFG"/>
    <x v="2"/>
    <m/>
    <m/>
    <n v="25"/>
    <n v="12.5"/>
    <s v="9-10"/>
    <x v="3"/>
  </r>
  <r>
    <s v="yfg i1nw 30/6/20"/>
    <s v="YFG"/>
    <x v="2"/>
    <m/>
    <m/>
    <n v="13"/>
    <n v="6.5"/>
    <s v="9-10"/>
    <x v="3"/>
  </r>
  <r>
    <s v="yfg b1o 9/6/20"/>
    <s v="YFG"/>
    <x v="0"/>
    <m/>
    <m/>
    <n v="74"/>
    <n v="37"/>
    <s v="before"/>
    <x v="0"/>
  </r>
  <r>
    <s v="yfg b1i 9/6/20"/>
    <s v="YFG"/>
    <x v="1"/>
    <m/>
    <m/>
    <n v="21"/>
    <n v="10.5"/>
    <s v="before"/>
    <x v="0"/>
  </r>
  <r>
    <s v="yfg i1w 9/6/20"/>
    <s v="YFG"/>
    <x v="2"/>
    <m/>
    <m/>
    <n v="13"/>
    <n v="6.5"/>
    <s v="before"/>
    <x v="0"/>
  </r>
  <r>
    <s v="yfg i1nw 9/6/20"/>
    <s v="YFG"/>
    <x v="2"/>
    <m/>
    <m/>
    <n v="17"/>
    <n v="8.5"/>
    <s v="before"/>
    <x v="0"/>
  </r>
  <r>
    <s v="yfg b2o 9/6/20"/>
    <s v="YFG"/>
    <x v="0"/>
    <m/>
    <m/>
    <n v="133"/>
    <n v="66.5"/>
    <s v="before"/>
    <x v="0"/>
  </r>
  <r>
    <s v="yfg b2i 9/6/20"/>
    <s v="YFG"/>
    <x v="1"/>
    <m/>
    <m/>
    <n v="53"/>
    <n v="26.5"/>
    <s v="before"/>
    <x v="0"/>
  </r>
  <r>
    <s v="yfg i2w 9/6/20"/>
    <s v="YFG"/>
    <x v="2"/>
    <m/>
    <m/>
    <n v="27"/>
    <n v="13.5"/>
    <s v="before"/>
    <x v="0"/>
  </r>
  <r>
    <s v="yfg i2nw 9/6/20"/>
    <s v="YFG"/>
    <x v="2"/>
    <m/>
    <m/>
    <n v="7"/>
    <n v="3.5"/>
    <s v="before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6">
  <r>
    <s v="fa border1o"/>
    <s v="FrenchAlt"/>
    <s v="b out"/>
    <x v="0"/>
    <d v="2019-05-30T00:00:00"/>
    <s v="o"/>
    <n v="21"/>
    <n v="7"/>
    <s v="0"/>
    <x v="0"/>
    <x v="0"/>
  </r>
  <r>
    <s v="fa border1i"/>
    <s v="FrenchAlt"/>
    <s v="b in"/>
    <x v="0"/>
    <d v="2019-05-30T00:00:00"/>
    <s v="i"/>
    <n v="14"/>
    <n v="4.666666666666667"/>
    <s v="0"/>
    <x v="0"/>
    <x v="0"/>
  </r>
  <r>
    <s v="fa border2o"/>
    <s v="FrenchAlt"/>
    <s v="b out"/>
    <x v="0"/>
    <d v="2019-05-30T00:00:00"/>
    <s v="o"/>
    <n v="49"/>
    <n v="16.333333333333332"/>
    <s v="0"/>
    <x v="0"/>
    <x v="0"/>
  </r>
  <r>
    <s v="fa border2i"/>
    <s v="FrenchAlt"/>
    <s v="b in"/>
    <x v="0"/>
    <d v="2019-05-30T00:00:00"/>
    <s v="i"/>
    <n v="24"/>
    <n v="8"/>
    <s v="0"/>
    <x v="0"/>
    <x v="0"/>
  </r>
  <r>
    <s v="fa inner1 1"/>
    <s v="FrenchAlt"/>
    <s v="inner"/>
    <x v="1"/>
    <d v="2019-05-30T00:00:00"/>
    <n v="1"/>
    <n v="4"/>
    <n v="1.3333333333333333"/>
    <s v="0"/>
    <x v="0"/>
    <x v="0"/>
  </r>
  <r>
    <s v="fa inner1 2"/>
    <s v="FrenchAlt"/>
    <s v="inner"/>
    <x v="1"/>
    <d v="2019-05-30T00:00:00"/>
    <n v="2"/>
    <n v="3"/>
    <n v="1"/>
    <s v="0"/>
    <x v="0"/>
    <x v="0"/>
  </r>
  <r>
    <s v="fa inner2 1"/>
    <s v="FrenchAlt"/>
    <s v="inner"/>
    <x v="1"/>
    <d v="2019-05-30T00:00:00"/>
    <n v="1"/>
    <n v="3"/>
    <n v="1"/>
    <s v="0"/>
    <x v="0"/>
    <x v="0"/>
  </r>
  <r>
    <s v="fa inner2 2"/>
    <s v="FrenchAlt"/>
    <s v="inner"/>
    <x v="1"/>
    <d v="2019-05-30T00:00:00"/>
    <n v="2"/>
    <n v="4"/>
    <n v="1.3333333333333333"/>
    <s v="0"/>
    <x v="0"/>
    <x v="0"/>
  </r>
  <r>
    <s v="fa border1o"/>
    <s v="FrenchAlt"/>
    <s v="b out"/>
    <x v="0"/>
    <d v="2019-06-06T00:00:00"/>
    <s v="o"/>
    <n v="31"/>
    <n v="7.75"/>
    <s v="1-5"/>
    <x v="1"/>
    <x v="0"/>
  </r>
  <r>
    <s v="fa border1i"/>
    <s v="FrenchAlt"/>
    <s v="b in"/>
    <x v="0"/>
    <d v="2019-06-06T00:00:00"/>
    <s v="i"/>
    <n v="19"/>
    <n v="4.75"/>
    <s v="1-5"/>
    <x v="1"/>
    <x v="0"/>
  </r>
  <r>
    <s v="fa border2o"/>
    <s v="FrenchAlt"/>
    <s v="b out"/>
    <x v="0"/>
    <d v="2019-06-06T00:00:00"/>
    <s v="o"/>
    <n v="37"/>
    <n v="9.25"/>
    <s v="1-5"/>
    <x v="1"/>
    <x v="0"/>
  </r>
  <r>
    <s v="fa border2i"/>
    <s v="FrenchAlt"/>
    <s v="b in"/>
    <x v="0"/>
    <d v="2019-06-06T00:00:00"/>
    <s v="i"/>
    <n v="48"/>
    <n v="12"/>
    <s v="1-5"/>
    <x v="1"/>
    <x v="0"/>
  </r>
  <r>
    <s v="fa inner1 1"/>
    <s v="FrenchAlt"/>
    <s v="inner"/>
    <x v="1"/>
    <d v="2019-06-06T00:00:00"/>
    <n v="1"/>
    <n v="21"/>
    <n v="5.25"/>
    <s v="1-5"/>
    <x v="1"/>
    <x v="0"/>
  </r>
  <r>
    <s v="fa inner1 2"/>
    <s v="FrenchAlt"/>
    <s v="inner"/>
    <x v="1"/>
    <d v="2019-06-06T00:00:00"/>
    <n v="2"/>
    <n v="11"/>
    <n v="2.75"/>
    <s v="1-5"/>
    <x v="1"/>
    <x v="0"/>
  </r>
  <r>
    <s v="fa inner2 1"/>
    <s v="FrenchAlt"/>
    <s v="inner"/>
    <x v="1"/>
    <d v="2019-06-06T00:00:00"/>
    <n v="1"/>
    <n v="6"/>
    <n v="1.5"/>
    <s v="1-5"/>
    <x v="1"/>
    <x v="0"/>
  </r>
  <r>
    <s v="fa inner2 2"/>
    <s v="FrenchAlt"/>
    <s v="inner"/>
    <x v="1"/>
    <d v="2019-06-06T00:00:00"/>
    <n v="2"/>
    <n v="11"/>
    <n v="2.75"/>
    <s v="1-5"/>
    <x v="1"/>
    <x v="0"/>
  </r>
  <r>
    <s v="fa border1o"/>
    <s v="FrenchAlt"/>
    <s v="b out"/>
    <x v="0"/>
    <d v="2019-06-10T00:00:00"/>
    <s v="o"/>
    <n v="19"/>
    <n v="9.5"/>
    <s v="5-7"/>
    <x v="2"/>
    <x v="0"/>
  </r>
  <r>
    <s v="fa border1i"/>
    <s v="FrenchAlt"/>
    <s v="b in"/>
    <x v="0"/>
    <d v="2019-06-10T00:00:00"/>
    <s v="i"/>
    <n v="10"/>
    <n v="5"/>
    <s v="5-7"/>
    <x v="2"/>
    <x v="0"/>
  </r>
  <r>
    <s v="fa border2o"/>
    <s v="FrenchAlt"/>
    <s v="b out"/>
    <x v="0"/>
    <d v="2019-06-10T00:00:00"/>
    <s v="o"/>
    <n v="42"/>
    <n v="21"/>
    <s v="5-7"/>
    <x v="2"/>
    <x v="0"/>
  </r>
  <r>
    <s v="fa border2i"/>
    <s v="FrenchAlt"/>
    <s v="b in"/>
    <x v="0"/>
    <d v="2019-06-10T00:00:00"/>
    <s v="i"/>
    <n v="26"/>
    <n v="13"/>
    <s v="5-7"/>
    <x v="2"/>
    <x v="0"/>
  </r>
  <r>
    <s v="fa inner1 1"/>
    <s v="FrenchAlt"/>
    <s v="inner"/>
    <x v="1"/>
    <d v="2019-06-10T00:00:00"/>
    <n v="1"/>
    <n v="9"/>
    <n v="4.5"/>
    <s v="5-7"/>
    <x v="2"/>
    <x v="0"/>
  </r>
  <r>
    <s v="fa inner1 2"/>
    <s v="FrenchAlt"/>
    <s v="inner"/>
    <x v="1"/>
    <d v="2019-06-10T00:00:00"/>
    <n v="2"/>
    <n v="14"/>
    <n v="7"/>
    <s v="5-7"/>
    <x v="2"/>
    <x v="0"/>
  </r>
  <r>
    <s v="fa inner2 1"/>
    <s v="FrenchAlt"/>
    <s v="inner"/>
    <x v="1"/>
    <d v="2019-06-10T00:00:00"/>
    <n v="1"/>
    <n v="11"/>
    <n v="5.5"/>
    <s v="5-7"/>
    <x v="2"/>
    <x v="0"/>
  </r>
  <r>
    <s v="fa inner2 2"/>
    <s v="FrenchAlt"/>
    <s v="inner"/>
    <x v="1"/>
    <d v="2019-06-10T00:00:00"/>
    <n v="2"/>
    <n v="3"/>
    <n v="1.5"/>
    <s v="5-7"/>
    <x v="2"/>
    <x v="0"/>
  </r>
  <r>
    <s v="nl border1o"/>
    <s v="NL"/>
    <s v="b out"/>
    <x v="0"/>
    <d v="2019-05-30T00:00:00"/>
    <s v="o"/>
    <n v="5"/>
    <n v="1.6666666666666667"/>
    <s v="0"/>
    <x v="0"/>
    <x v="0"/>
  </r>
  <r>
    <s v="nl border1i"/>
    <s v="NL"/>
    <s v="b in"/>
    <x v="0"/>
    <d v="2019-05-30T00:00:00"/>
    <s v="i"/>
    <n v="0"/>
    <n v="0"/>
    <s v="0"/>
    <x v="0"/>
    <x v="0"/>
  </r>
  <r>
    <s v="nl border2o"/>
    <s v="NL"/>
    <s v="b out"/>
    <x v="0"/>
    <d v="2019-05-30T00:00:00"/>
    <s v="o"/>
    <n v="10"/>
    <n v="3.3333333333333335"/>
    <s v="0"/>
    <x v="0"/>
    <x v="0"/>
  </r>
  <r>
    <s v="nl border2i"/>
    <s v="NL"/>
    <s v="b in"/>
    <x v="0"/>
    <d v="2019-05-30T00:00:00"/>
    <s v="i"/>
    <n v="3"/>
    <n v="1"/>
    <s v="0"/>
    <x v="0"/>
    <x v="0"/>
  </r>
  <r>
    <s v="nl inner1 1"/>
    <s v="NL"/>
    <s v="inner"/>
    <x v="1"/>
    <d v="2019-05-30T00:00:00"/>
    <n v="1"/>
    <n v="5"/>
    <n v="1.6666666666666667"/>
    <s v="0"/>
    <x v="0"/>
    <x v="0"/>
  </r>
  <r>
    <s v="nl inner1 2"/>
    <s v="NL"/>
    <s v="inner"/>
    <x v="1"/>
    <d v="2019-05-30T00:00:00"/>
    <n v="2"/>
    <n v="6"/>
    <n v="2"/>
    <s v="0"/>
    <x v="0"/>
    <x v="0"/>
  </r>
  <r>
    <s v="nl inner2 1"/>
    <s v="NL"/>
    <s v="inner"/>
    <x v="1"/>
    <d v="2019-05-30T00:00:00"/>
    <n v="1"/>
    <n v="12"/>
    <n v="4"/>
    <s v="0"/>
    <x v="0"/>
    <x v="0"/>
  </r>
  <r>
    <s v="nl inner2 2"/>
    <s v="NL"/>
    <s v="inner"/>
    <x v="1"/>
    <d v="2019-05-30T00:00:00"/>
    <n v="2"/>
    <n v="4"/>
    <n v="1.3333333333333333"/>
    <s v="0"/>
    <x v="0"/>
    <x v="0"/>
  </r>
  <r>
    <s v="nl border1o"/>
    <s v="NL"/>
    <s v="b out"/>
    <x v="0"/>
    <d v="2019-07-07T00:00:00"/>
    <s v="o"/>
    <n v="14"/>
    <n v="7"/>
    <s v="3-5"/>
    <x v="3"/>
    <x v="0"/>
  </r>
  <r>
    <s v="nl border1i"/>
    <s v="NL"/>
    <s v="b out"/>
    <x v="0"/>
    <d v="2019-07-07T00:00:00"/>
    <s v="i"/>
    <n v="9"/>
    <n v="4.5"/>
    <s v="3-5"/>
    <x v="3"/>
    <x v="0"/>
  </r>
  <r>
    <s v="nl border2o"/>
    <s v="NL"/>
    <s v="b out"/>
    <x v="0"/>
    <d v="2019-07-07T00:00:00"/>
    <s v="o"/>
    <n v="5"/>
    <n v="2.5"/>
    <s v="3-5"/>
    <x v="3"/>
    <x v="0"/>
  </r>
  <r>
    <s v="nl border2i"/>
    <s v="NL"/>
    <s v="b out"/>
    <x v="0"/>
    <d v="2019-07-07T00:00:00"/>
    <s v="i"/>
    <n v="18"/>
    <n v="9"/>
    <s v="3-5"/>
    <x v="3"/>
    <x v="0"/>
  </r>
  <r>
    <s v="nl inner1 1"/>
    <s v="NL"/>
    <s v="inner"/>
    <x v="1"/>
    <d v="2019-07-07T00:00:00"/>
    <n v="1"/>
    <n v="10"/>
    <n v="5"/>
    <s v="3-5"/>
    <x v="3"/>
    <x v="0"/>
  </r>
  <r>
    <s v="nl inner1 2"/>
    <s v="NL"/>
    <s v="inner"/>
    <x v="1"/>
    <d v="2019-07-07T00:00:00"/>
    <n v="2"/>
    <n v="11"/>
    <n v="5.5"/>
    <s v="3-5"/>
    <x v="3"/>
    <x v="0"/>
  </r>
  <r>
    <s v="nl inner2 1"/>
    <s v="NL"/>
    <s v="inner"/>
    <x v="1"/>
    <d v="2019-07-07T00:00:00"/>
    <n v="1"/>
    <n v="8"/>
    <n v="4"/>
    <s v="3-5"/>
    <x v="3"/>
    <x v="0"/>
  </r>
  <r>
    <s v="nl inner2 2"/>
    <s v="NL"/>
    <s v="inner"/>
    <x v="1"/>
    <d v="2019-07-07T00:00:00"/>
    <n v="2"/>
    <n v="11"/>
    <n v="5.5"/>
    <s v="3-5"/>
    <x v="3"/>
    <x v="0"/>
  </r>
  <r>
    <s v="nl border1o"/>
    <s v="NL"/>
    <s v="b out"/>
    <x v="0"/>
    <d v="2019-07-09T00:00:00"/>
    <s v="o"/>
    <n v="10"/>
    <n v="5"/>
    <s v="5-7"/>
    <x v="2"/>
    <x v="0"/>
  </r>
  <r>
    <s v="nl border1i"/>
    <s v="NL"/>
    <s v="b in"/>
    <x v="0"/>
    <d v="2019-07-09T00:00:00"/>
    <s v="i"/>
    <n v="9"/>
    <n v="4.5"/>
    <s v="5-7"/>
    <x v="2"/>
    <x v="0"/>
  </r>
  <r>
    <s v="nl border2o"/>
    <s v="NL"/>
    <s v="b out"/>
    <x v="0"/>
    <d v="2019-07-09T00:00:00"/>
    <s v="o"/>
    <n v="21"/>
    <n v="10.5"/>
    <s v="5-7"/>
    <x v="2"/>
    <x v="0"/>
  </r>
  <r>
    <s v="nl border2i"/>
    <s v="NL"/>
    <s v="b in"/>
    <x v="0"/>
    <d v="2019-07-09T00:00:00"/>
    <s v="i"/>
    <n v="5"/>
    <n v="2.5"/>
    <s v="5-7"/>
    <x v="2"/>
    <x v="0"/>
  </r>
  <r>
    <s v="nl inner2 1"/>
    <s v="NL"/>
    <s v="inner"/>
    <x v="1"/>
    <d v="2019-07-09T00:00:00"/>
    <n v="1"/>
    <n v="15"/>
    <n v="7.5"/>
    <s v="5-7"/>
    <x v="2"/>
    <x v="0"/>
  </r>
  <r>
    <s v="nl inner2 2"/>
    <s v="NL"/>
    <s v="inner"/>
    <x v="1"/>
    <d v="2019-07-09T00:00:00"/>
    <n v="2"/>
    <n v="16"/>
    <n v="8"/>
    <s v="5-7"/>
    <x v="2"/>
    <x v="0"/>
  </r>
  <r>
    <s v="pa border1i"/>
    <s v="PetitAlt"/>
    <s v="b in"/>
    <x v="0"/>
    <d v="2019-05-30T00:00:00"/>
    <s v="i"/>
    <n v="12"/>
    <n v="4"/>
    <s v="0"/>
    <x v="0"/>
    <x v="0"/>
  </r>
  <r>
    <s v="pa border1o"/>
    <s v="PetitAlt"/>
    <s v="b out"/>
    <x v="0"/>
    <d v="2019-05-30T00:00:00"/>
    <s v="o"/>
    <n v="19"/>
    <n v="6.333333333333333"/>
    <s v="0"/>
    <x v="0"/>
    <x v="0"/>
  </r>
  <r>
    <s v="pa border2o"/>
    <s v="PetitAlt"/>
    <s v="b out"/>
    <x v="0"/>
    <d v="2019-05-30T00:00:00"/>
    <s v="o"/>
    <n v="7"/>
    <n v="2.3333333333333335"/>
    <s v="0"/>
    <x v="0"/>
    <x v="0"/>
  </r>
  <r>
    <s v="pa border2i"/>
    <s v="PetitAlt"/>
    <s v="b in"/>
    <x v="0"/>
    <d v="2019-05-30T00:00:00"/>
    <s v="i"/>
    <n v="7"/>
    <n v="2.3333333333333335"/>
    <s v="0"/>
    <x v="0"/>
    <x v="0"/>
  </r>
  <r>
    <s v="pa inner1 1"/>
    <s v="PetitAlt"/>
    <s v="inner"/>
    <x v="1"/>
    <d v="2019-05-30T00:00:00"/>
    <n v="1"/>
    <n v="14"/>
    <n v="4.666666666666667"/>
    <s v="0"/>
    <x v="0"/>
    <x v="0"/>
  </r>
  <r>
    <s v="pa inner1 2"/>
    <s v="PetitAlt"/>
    <s v="inner"/>
    <x v="1"/>
    <d v="2019-05-30T00:00:00"/>
    <n v="2"/>
    <n v="12"/>
    <n v="4"/>
    <s v="0"/>
    <x v="0"/>
    <x v="0"/>
  </r>
  <r>
    <s v="pa inner2 1"/>
    <s v="PetitAlt"/>
    <s v="inner"/>
    <x v="1"/>
    <d v="2019-05-30T00:00:00"/>
    <n v="1"/>
    <n v="7"/>
    <n v="2.3333333333333335"/>
    <s v="0"/>
    <x v="0"/>
    <x v="0"/>
  </r>
  <r>
    <s v="pa inner2 2"/>
    <s v="PetitAlt"/>
    <s v="inner"/>
    <x v="1"/>
    <d v="2019-05-30T00:00:00"/>
    <n v="2"/>
    <n v="5"/>
    <n v="1.6666666666666667"/>
    <s v="0"/>
    <x v="0"/>
    <x v="0"/>
  </r>
  <r>
    <s v="pa border1o"/>
    <s v="PetitAlt"/>
    <s v="b out"/>
    <x v="0"/>
    <d v="2019-06-06T00:00:00"/>
    <s v="o"/>
    <n v="27"/>
    <n v="6.75"/>
    <s v="1-5"/>
    <x v="1"/>
    <x v="0"/>
  </r>
  <r>
    <s v="pa border1i"/>
    <s v="PetitAlt"/>
    <s v="b in"/>
    <x v="0"/>
    <d v="2019-06-06T00:00:00"/>
    <s v="i"/>
    <n v="29"/>
    <n v="7.25"/>
    <s v="1-5"/>
    <x v="1"/>
    <x v="0"/>
  </r>
  <r>
    <s v="pa border2o"/>
    <s v="PetitAlt"/>
    <s v="b out"/>
    <x v="0"/>
    <d v="2019-06-06T00:00:00"/>
    <s v="o"/>
    <n v="7"/>
    <n v="1.75"/>
    <s v="1-5"/>
    <x v="1"/>
    <x v="0"/>
  </r>
  <r>
    <s v="pa border2i"/>
    <s v="PetitAlt"/>
    <s v="b in"/>
    <x v="0"/>
    <d v="2019-06-06T00:00:00"/>
    <s v="i"/>
    <n v="12"/>
    <n v="3"/>
    <s v="1-5"/>
    <x v="1"/>
    <x v="0"/>
  </r>
  <r>
    <s v="pa inner1 1"/>
    <s v="PetitAlt"/>
    <s v="inner"/>
    <x v="1"/>
    <d v="2019-06-06T00:00:00"/>
    <n v="1"/>
    <n v="16"/>
    <n v="4"/>
    <s v="1-5"/>
    <x v="1"/>
    <x v="0"/>
  </r>
  <r>
    <s v="pa inner1 2"/>
    <s v="PetitAlt"/>
    <s v="inner"/>
    <x v="1"/>
    <d v="2019-06-06T00:00:00"/>
    <n v="2"/>
    <n v="19"/>
    <n v="4.75"/>
    <s v="1-5"/>
    <x v="1"/>
    <x v="0"/>
  </r>
  <r>
    <s v="pa inner2 1"/>
    <s v="PetitAlt"/>
    <s v="inner"/>
    <x v="1"/>
    <d v="2019-06-06T00:00:00"/>
    <n v="1"/>
    <n v="15"/>
    <n v="3.75"/>
    <s v="1-5"/>
    <x v="1"/>
    <x v="0"/>
  </r>
  <r>
    <s v="pa inner2 2"/>
    <s v="PetitAlt"/>
    <s v="inner"/>
    <x v="1"/>
    <d v="2019-06-06T00:00:00"/>
    <n v="2"/>
    <n v="26"/>
    <n v="6.5"/>
    <s v="1-5"/>
    <x v="1"/>
    <x v="0"/>
  </r>
  <r>
    <s v="pa border1o"/>
    <s v="PetitAlt"/>
    <s v="b out"/>
    <x v="0"/>
    <d v="2019-06-10T00:00:00"/>
    <s v="o"/>
    <n v="13"/>
    <n v="6.5"/>
    <s v="5-7"/>
    <x v="2"/>
    <x v="0"/>
  </r>
  <r>
    <s v="pa border1i"/>
    <s v="PetitAlt"/>
    <s v="b in"/>
    <x v="0"/>
    <d v="2019-06-10T00:00:00"/>
    <s v="i"/>
    <n v="15"/>
    <n v="7.5"/>
    <s v="5-7"/>
    <x v="2"/>
    <x v="0"/>
  </r>
  <r>
    <s v="pa border2o"/>
    <s v="PetitAlt"/>
    <s v="b out"/>
    <x v="0"/>
    <d v="2019-06-10T00:00:00"/>
    <s v="o"/>
    <n v="6"/>
    <n v="3"/>
    <s v="5-7"/>
    <x v="2"/>
    <x v="0"/>
  </r>
  <r>
    <s v="pa border2i"/>
    <s v="PetitAlt"/>
    <s v="b in"/>
    <x v="0"/>
    <d v="2019-06-10T00:00:00"/>
    <s v="i"/>
    <n v="13"/>
    <n v="6.5"/>
    <s v="5-7"/>
    <x v="2"/>
    <x v="0"/>
  </r>
  <r>
    <s v="pa inner1 1"/>
    <s v="PetitAlt"/>
    <s v="inner"/>
    <x v="1"/>
    <d v="2019-06-10T00:00:00"/>
    <n v="1"/>
    <n v="12"/>
    <n v="6"/>
    <s v="5-7"/>
    <x v="2"/>
    <x v="0"/>
  </r>
  <r>
    <s v="pa inner1 2"/>
    <s v="PetitAlt"/>
    <s v="inner"/>
    <x v="1"/>
    <d v="2019-06-10T00:00:00"/>
    <n v="2"/>
    <n v="4"/>
    <n v="2"/>
    <s v="5-7"/>
    <x v="2"/>
    <x v="0"/>
  </r>
  <r>
    <s v="pa inner2 1"/>
    <s v="PetitAlt"/>
    <s v="inner"/>
    <x v="1"/>
    <d v="2019-06-10T00:00:00"/>
    <n v="1"/>
    <n v="9"/>
    <n v="4.5"/>
    <s v="5-7"/>
    <x v="2"/>
    <x v="0"/>
  </r>
  <r>
    <s v="pa inner2 2"/>
    <s v="PetitAlt"/>
    <s v="inner"/>
    <x v="1"/>
    <d v="2019-06-10T00:00:00"/>
    <n v="2"/>
    <n v="23"/>
    <n v="11.5"/>
    <s v="5-7"/>
    <x v="2"/>
    <x v="0"/>
  </r>
  <r>
    <s v="pg border1o"/>
    <s v="PetitGold"/>
    <s v="b out"/>
    <x v="0"/>
    <d v="2019-07-07T00:00:00"/>
    <s v="o"/>
    <n v="15"/>
    <n v="7.5"/>
    <s v="0"/>
    <x v="0"/>
    <x v="0"/>
  </r>
  <r>
    <s v="pg border1i"/>
    <s v="PetitGold"/>
    <s v="b in"/>
    <x v="0"/>
    <d v="2019-07-07T00:00:00"/>
    <s v="i"/>
    <n v="17"/>
    <n v="8.5"/>
    <s v="0"/>
    <x v="0"/>
    <x v="0"/>
  </r>
  <r>
    <s v="pg border2o"/>
    <s v="PetitGold"/>
    <s v="b out"/>
    <x v="0"/>
    <d v="2019-07-07T00:00:00"/>
    <s v="o"/>
    <n v="12"/>
    <n v="6"/>
    <s v="0"/>
    <x v="0"/>
    <x v="0"/>
  </r>
  <r>
    <s v="pg border2i"/>
    <s v="PetitGold"/>
    <s v="b in"/>
    <x v="0"/>
    <d v="2019-07-07T00:00:00"/>
    <s v="i"/>
    <n v="15"/>
    <n v="7.5"/>
    <s v="0"/>
    <x v="0"/>
    <x v="0"/>
  </r>
  <r>
    <s v="pg inner1 1"/>
    <s v="PetitGold"/>
    <s v="inner"/>
    <x v="1"/>
    <d v="2019-07-07T00:00:00"/>
    <n v="1"/>
    <n v="9"/>
    <n v="4.5"/>
    <s v="0"/>
    <x v="0"/>
    <x v="0"/>
  </r>
  <r>
    <s v="pg inner1 2"/>
    <s v="PetitGold"/>
    <s v="inner"/>
    <x v="1"/>
    <d v="2019-07-07T00:00:00"/>
    <n v="2"/>
    <n v="19"/>
    <n v="9.5"/>
    <s v="0"/>
    <x v="0"/>
    <x v="0"/>
  </r>
  <r>
    <s v="pg inner2 1"/>
    <s v="PetitGold"/>
    <s v="inner"/>
    <x v="1"/>
    <d v="2019-07-07T00:00:00"/>
    <n v="1"/>
    <n v="18"/>
    <n v="9"/>
    <s v="0"/>
    <x v="0"/>
    <x v="0"/>
  </r>
  <r>
    <s v="pg inner2 2"/>
    <s v="PetitGold"/>
    <s v="inner"/>
    <x v="1"/>
    <d v="2019-07-07T00:00:00"/>
    <n v="2"/>
    <n v="25"/>
    <n v="12.5"/>
    <s v="0"/>
    <x v="0"/>
    <x v="0"/>
  </r>
  <r>
    <s v="pg border1o"/>
    <s v="PetitGold"/>
    <s v="b out"/>
    <x v="0"/>
    <d v="2019-07-28T00:00:00"/>
    <s v="o"/>
    <n v="22"/>
    <n v="11"/>
    <s v="3-5"/>
    <x v="3"/>
    <x v="0"/>
  </r>
  <r>
    <s v="pg border1i"/>
    <s v="PetitGold"/>
    <s v="b in"/>
    <x v="0"/>
    <d v="2019-07-28T00:00:00"/>
    <s v="i"/>
    <n v="14"/>
    <n v="7"/>
    <s v="3-5"/>
    <x v="3"/>
    <x v="0"/>
  </r>
  <r>
    <s v="pg border2o"/>
    <s v="PetitGold"/>
    <s v="b out"/>
    <x v="0"/>
    <d v="2019-07-28T00:00:00"/>
    <s v="o"/>
    <n v="17"/>
    <n v="8.5"/>
    <s v="3-5"/>
    <x v="3"/>
    <x v="0"/>
  </r>
  <r>
    <s v="pg border2i"/>
    <s v="PetitGold"/>
    <s v="b in"/>
    <x v="0"/>
    <d v="2019-07-28T00:00:00"/>
    <s v="i"/>
    <n v="10"/>
    <n v="5"/>
    <s v="3-5"/>
    <x v="3"/>
    <x v="0"/>
  </r>
  <r>
    <s v="pg inner1 1"/>
    <s v="PetitGold"/>
    <s v="inner"/>
    <x v="1"/>
    <d v="2019-07-28T00:00:00"/>
    <n v="1"/>
    <n v="13"/>
    <n v="6.5"/>
    <s v="3-5"/>
    <x v="3"/>
    <x v="0"/>
  </r>
  <r>
    <s v="pg inner1 2"/>
    <s v="PetitGold"/>
    <s v="inner"/>
    <x v="1"/>
    <d v="2019-07-28T00:00:00"/>
    <n v="2"/>
    <n v="13"/>
    <n v="6.5"/>
    <s v="3-5"/>
    <x v="3"/>
    <x v="0"/>
  </r>
  <r>
    <s v="pg inner2 1"/>
    <s v="PetitGold"/>
    <s v="inner"/>
    <x v="1"/>
    <d v="2019-07-28T00:00:00"/>
    <n v="1"/>
    <n v="23"/>
    <n v="11.5"/>
    <s v="3-5"/>
    <x v="3"/>
    <x v="0"/>
  </r>
  <r>
    <s v="pg inner2 2"/>
    <s v="PetitGold"/>
    <s v="inner"/>
    <x v="1"/>
    <d v="2019-07-28T00:00:00"/>
    <n v="2"/>
    <n v="20"/>
    <n v="10"/>
    <s v="3-5"/>
    <x v="3"/>
    <x v="0"/>
  </r>
  <r>
    <s v="pg border1o"/>
    <s v="PetitGold"/>
    <s v="b out"/>
    <x v="0"/>
    <d v="2019-07-30T00:00:00"/>
    <s v="o"/>
    <n v="19"/>
    <n v="9.5"/>
    <s v="5-7"/>
    <x v="2"/>
    <x v="0"/>
  </r>
  <r>
    <s v="pg border1i"/>
    <s v="PetitGold"/>
    <s v="b in"/>
    <x v="0"/>
    <d v="2019-07-30T00:00:00"/>
    <s v="i"/>
    <n v="11"/>
    <n v="5.5"/>
    <s v="5-7"/>
    <x v="2"/>
    <x v="0"/>
  </r>
  <r>
    <s v="pg border2o"/>
    <s v="PetitGold"/>
    <s v="b out"/>
    <x v="0"/>
    <d v="2019-07-30T00:00:00"/>
    <s v="o"/>
    <n v="17"/>
    <n v="8.5"/>
    <s v="5-7"/>
    <x v="2"/>
    <x v="0"/>
  </r>
  <r>
    <s v="pg border2i"/>
    <s v="PetitGold"/>
    <s v="b in"/>
    <x v="0"/>
    <d v="2019-07-30T00:00:00"/>
    <s v="i"/>
    <n v="18"/>
    <n v="9"/>
    <s v="5-7"/>
    <x v="2"/>
    <x v="0"/>
  </r>
  <r>
    <s v="pg inner1 1"/>
    <s v="PetitGold"/>
    <s v="inner"/>
    <x v="1"/>
    <d v="2019-07-30T00:00:00"/>
    <n v="1"/>
    <n v="12"/>
    <n v="6"/>
    <s v="5-7"/>
    <x v="2"/>
    <x v="0"/>
  </r>
  <r>
    <s v="pg inner1 2"/>
    <s v="PetitGold"/>
    <s v="inner"/>
    <x v="1"/>
    <d v="2019-07-30T00:00:00"/>
    <n v="2"/>
    <n v="27"/>
    <n v="13.5"/>
    <s v="5-7"/>
    <x v="2"/>
    <x v="0"/>
  </r>
  <r>
    <s v="pg inner2 1"/>
    <s v="PetitGold"/>
    <s v="inner"/>
    <x v="1"/>
    <d v="2019-07-30T00:00:00"/>
    <n v="1"/>
    <n v="26"/>
    <n v="13"/>
    <s v="5-7"/>
    <x v="2"/>
    <x v="0"/>
  </r>
  <r>
    <s v="pg inner2 2"/>
    <s v="PetitGold"/>
    <s v="inner"/>
    <x v="1"/>
    <d v="2019-07-30T00:00:00"/>
    <n v="2"/>
    <n v="23"/>
    <n v="11.5"/>
    <s v="5-7"/>
    <x v="2"/>
    <x v="0"/>
  </r>
  <r>
    <s v="yfg e border1o"/>
    <s v="YFG"/>
    <s v="b out"/>
    <x v="0"/>
    <d v="2019-05-30T00:00:00"/>
    <s v="o"/>
    <n v="34"/>
    <n v="11.333333333333334"/>
    <s v="0"/>
    <x v="0"/>
    <x v="0"/>
  </r>
  <r>
    <s v="yfg e border1i"/>
    <s v="YFG"/>
    <s v="b in"/>
    <x v="0"/>
    <d v="2019-05-30T00:00:00"/>
    <s v="i"/>
    <n v="11"/>
    <n v="3.6666666666666665"/>
    <s v="0"/>
    <x v="0"/>
    <x v="0"/>
  </r>
  <r>
    <s v="yfg e border2o"/>
    <s v="YFG"/>
    <s v="b out"/>
    <x v="0"/>
    <d v="2019-05-30T00:00:00"/>
    <s v="o"/>
    <n v="42"/>
    <n v="14"/>
    <s v="0"/>
    <x v="0"/>
    <x v="0"/>
  </r>
  <r>
    <s v="yfg e border2i"/>
    <s v="YFG"/>
    <s v="b in"/>
    <x v="0"/>
    <d v="2019-05-30T00:00:00"/>
    <s v="i"/>
    <n v="39"/>
    <n v="13"/>
    <s v="0"/>
    <x v="0"/>
    <x v="0"/>
  </r>
  <r>
    <s v="yfg e inner1 1"/>
    <s v="YFG"/>
    <s v="inner"/>
    <x v="1"/>
    <d v="2019-05-30T00:00:00"/>
    <n v="1"/>
    <n v="16"/>
    <n v="5.333333333333333"/>
    <s v="0"/>
    <x v="0"/>
    <x v="0"/>
  </r>
  <r>
    <s v="yfg e inner1 2"/>
    <s v="YFG"/>
    <s v="inner"/>
    <x v="1"/>
    <d v="2019-05-30T00:00:00"/>
    <n v="2"/>
    <n v="16"/>
    <n v="5.333333333333333"/>
    <s v="0"/>
    <x v="0"/>
    <x v="0"/>
  </r>
  <r>
    <s v="yfg e inner2 1"/>
    <s v="YFG"/>
    <s v="inner"/>
    <x v="1"/>
    <d v="2019-05-30T00:00:00"/>
    <n v="1"/>
    <n v="21"/>
    <n v="7"/>
    <s v="0"/>
    <x v="0"/>
    <x v="0"/>
  </r>
  <r>
    <s v="yfg e inner2  2"/>
    <s v="YFG"/>
    <s v="inner"/>
    <x v="1"/>
    <d v="2019-05-30T00:00:00"/>
    <n v="2"/>
    <n v="32"/>
    <n v="10.666666666666666"/>
    <s v="0"/>
    <x v="0"/>
    <x v="0"/>
  </r>
  <r>
    <s v="yfg e border1o"/>
    <s v="YFG"/>
    <s v="b out"/>
    <x v="0"/>
    <d v="2019-06-20T00:00:00"/>
    <s v="o"/>
    <n v="15"/>
    <n v="5"/>
    <s v="3-6"/>
    <x v="3"/>
    <x v="0"/>
  </r>
  <r>
    <s v="yfg e border1i"/>
    <s v="YFG"/>
    <s v="b in"/>
    <x v="0"/>
    <d v="2019-06-20T00:00:00"/>
    <s v="i"/>
    <n v="31"/>
    <n v="10.333333333333334"/>
    <s v="3-6"/>
    <x v="3"/>
    <x v="0"/>
  </r>
  <r>
    <s v="yfg e border2o"/>
    <s v="YFG"/>
    <s v="b out"/>
    <x v="0"/>
    <d v="2019-06-20T00:00:00"/>
    <s v="o"/>
    <n v="18"/>
    <n v="6"/>
    <s v="3-6"/>
    <x v="3"/>
    <x v="0"/>
  </r>
  <r>
    <s v="yfg e border2i"/>
    <s v="YFG"/>
    <s v="b in"/>
    <x v="0"/>
    <d v="2019-06-20T00:00:00"/>
    <s v="i"/>
    <n v="26"/>
    <n v="8.6666666666666661"/>
    <s v="3-6"/>
    <x v="3"/>
    <x v="0"/>
  </r>
  <r>
    <s v="yfg e inner1 1"/>
    <s v="YFG"/>
    <s v="inner"/>
    <x v="1"/>
    <d v="2019-06-20T00:00:00"/>
    <n v="1"/>
    <n v="14"/>
    <n v="4.666666666666667"/>
    <s v="3-6"/>
    <x v="3"/>
    <x v="0"/>
  </r>
  <r>
    <s v="yfg e inner1 2"/>
    <s v="YFG"/>
    <s v="inner"/>
    <x v="1"/>
    <d v="2019-06-20T00:00:00"/>
    <n v="2"/>
    <n v="11"/>
    <n v="3.6666666666666665"/>
    <s v="3-6"/>
    <x v="3"/>
    <x v="0"/>
  </r>
  <r>
    <s v="yfg e inner2 1"/>
    <s v="YFG"/>
    <s v="inner"/>
    <x v="1"/>
    <d v="2019-06-20T00:00:00"/>
    <n v="1"/>
    <n v="24"/>
    <n v="8"/>
    <s v="3-6"/>
    <x v="3"/>
    <x v="0"/>
  </r>
  <r>
    <s v="yfg e inner2 2"/>
    <s v="YFG"/>
    <s v="inner"/>
    <x v="1"/>
    <d v="2019-06-20T00:00:00"/>
    <n v="2"/>
    <n v="27"/>
    <n v="9"/>
    <s v="3-6"/>
    <x v="3"/>
    <x v="0"/>
  </r>
  <r>
    <s v="yfg e border1o"/>
    <s v="YFG"/>
    <s v="b out"/>
    <x v="0"/>
    <d v="2019-06-23T00:00:00"/>
    <s v="o"/>
    <n v="8"/>
    <n v="4"/>
    <s v="6-8"/>
    <x v="2"/>
    <x v="0"/>
  </r>
  <r>
    <s v="yfg e border1i "/>
    <s v="YFG"/>
    <s v="b in"/>
    <x v="0"/>
    <d v="2019-06-23T00:00:00"/>
    <s v="i"/>
    <n v="9"/>
    <n v="4.5"/>
    <s v="6-8"/>
    <x v="2"/>
    <x v="0"/>
  </r>
  <r>
    <s v="yfg e border2o"/>
    <s v="YFG"/>
    <s v="b out"/>
    <x v="0"/>
    <d v="2019-06-23T00:00:00"/>
    <s v="o"/>
    <n v="22"/>
    <n v="11"/>
    <s v="6-8"/>
    <x v="2"/>
    <x v="0"/>
  </r>
  <r>
    <s v="yfg e border2i"/>
    <s v="YFG"/>
    <s v="b in"/>
    <x v="0"/>
    <d v="2019-06-23T00:00:00"/>
    <s v="i"/>
    <n v="19"/>
    <n v="9.5"/>
    <s v="6-8"/>
    <x v="2"/>
    <x v="0"/>
  </r>
  <r>
    <s v="yfg e inner1 1"/>
    <s v="YFG"/>
    <s v="inner"/>
    <x v="1"/>
    <d v="2019-06-23T00:00:00"/>
    <n v="1"/>
    <n v="6"/>
    <n v="3"/>
    <s v="6-8"/>
    <x v="2"/>
    <x v="0"/>
  </r>
  <r>
    <s v="yfg e inner1 2"/>
    <s v="YFG"/>
    <s v="inner"/>
    <x v="1"/>
    <d v="2019-06-23T00:00:00"/>
    <n v="2"/>
    <n v="11"/>
    <n v="5.5"/>
    <s v="6-8"/>
    <x v="2"/>
    <x v="0"/>
  </r>
  <r>
    <s v="yfg e inner2 1"/>
    <s v="YFG"/>
    <s v="inner"/>
    <x v="1"/>
    <d v="2019-06-23T00:00:00"/>
    <n v="1"/>
    <n v="9"/>
    <n v="4.5"/>
    <s v="6-8"/>
    <x v="2"/>
    <x v="0"/>
  </r>
  <r>
    <s v="yfg e inner2 2"/>
    <s v="YFG"/>
    <s v="inner"/>
    <x v="1"/>
    <d v="2019-06-23T00:00:00"/>
    <n v="2"/>
    <n v="1"/>
    <n v="0.5"/>
    <s v="6-8"/>
    <x v="2"/>
    <x v="0"/>
  </r>
  <r>
    <s v="yfg l border1o"/>
    <s v="YFG"/>
    <s v="b out"/>
    <x v="0"/>
    <d v="2019-07-07T00:00:00"/>
    <s v="o"/>
    <n v="10"/>
    <n v="5"/>
    <s v="0"/>
    <x v="0"/>
    <x v="0"/>
  </r>
  <r>
    <s v="yfg l border1i"/>
    <s v="YFG"/>
    <s v="b in"/>
    <x v="0"/>
    <d v="2019-07-07T00:00:00"/>
    <s v="i"/>
    <n v="19"/>
    <n v="9.5"/>
    <s v="0"/>
    <x v="0"/>
    <x v="0"/>
  </r>
  <r>
    <s v="yfg l border2o"/>
    <s v="YFG"/>
    <s v="b out"/>
    <x v="0"/>
    <d v="2019-07-07T00:00:00"/>
    <s v="o"/>
    <n v="12"/>
    <n v="6"/>
    <s v="0"/>
    <x v="0"/>
    <x v="0"/>
  </r>
  <r>
    <s v="yfg l border2i"/>
    <s v="YFG"/>
    <s v="b in"/>
    <x v="0"/>
    <d v="2019-07-07T00:00:00"/>
    <s v="i"/>
    <n v="20"/>
    <n v="10"/>
    <s v="0"/>
    <x v="0"/>
    <x v="0"/>
  </r>
  <r>
    <s v="yfg l inner1 1"/>
    <s v="YFG"/>
    <s v="inner"/>
    <x v="1"/>
    <d v="2019-07-07T00:00:00"/>
    <n v="1"/>
    <n v="22"/>
    <n v="11"/>
    <s v="0"/>
    <x v="0"/>
    <x v="0"/>
  </r>
  <r>
    <s v="yfg l inner1 2"/>
    <s v="YFG"/>
    <s v="inner"/>
    <x v="1"/>
    <d v="2019-07-07T00:00:00"/>
    <n v="2"/>
    <n v="26"/>
    <n v="13"/>
    <s v="0"/>
    <x v="0"/>
    <x v="0"/>
  </r>
  <r>
    <s v="yfg l inner2 1"/>
    <s v="YFG"/>
    <s v="inner"/>
    <x v="1"/>
    <d v="2019-07-07T00:00:00"/>
    <n v="1"/>
    <n v="22"/>
    <n v="11"/>
    <s v="0"/>
    <x v="0"/>
    <x v="0"/>
  </r>
  <r>
    <s v="yfg l inner2 2"/>
    <s v="YFG"/>
    <s v="inner"/>
    <x v="1"/>
    <d v="2019-07-07T00:00:00"/>
    <n v="2"/>
    <n v="23"/>
    <n v="11.5"/>
    <s v="0"/>
    <x v="0"/>
    <x v="0"/>
  </r>
  <r>
    <s v="yfg l border1o"/>
    <s v="YFG"/>
    <s v="b out"/>
    <x v="0"/>
    <d v="2019-07-30T00:00:00"/>
    <s v="o"/>
    <n v="14"/>
    <n v="7"/>
    <s v="2-4"/>
    <x v="1"/>
    <x v="0"/>
  </r>
  <r>
    <s v="yfg l border1i"/>
    <s v="YFG"/>
    <s v="b in"/>
    <x v="0"/>
    <d v="2019-07-30T00:00:00"/>
    <s v="i"/>
    <n v="18"/>
    <n v="9"/>
    <s v="2-4"/>
    <x v="1"/>
    <x v="0"/>
  </r>
  <r>
    <s v="yfg l border2o"/>
    <s v="YFG"/>
    <s v="b out"/>
    <x v="0"/>
    <d v="2019-07-30T00:00:00"/>
    <s v="o"/>
    <n v="54"/>
    <n v="27"/>
    <s v="2-4"/>
    <x v="1"/>
    <x v="0"/>
  </r>
  <r>
    <s v="yfg l border2i"/>
    <s v="YFG"/>
    <s v="b in"/>
    <x v="0"/>
    <d v="2019-07-30T00:00:00"/>
    <s v="i"/>
    <n v="23"/>
    <n v="11.5"/>
    <s v="2-4"/>
    <x v="1"/>
    <x v="0"/>
  </r>
  <r>
    <s v="yfg l inner1 1"/>
    <s v="YFG"/>
    <s v="inner"/>
    <x v="1"/>
    <d v="2019-07-30T00:00:00"/>
    <n v="1"/>
    <n v="9"/>
    <n v="4.5"/>
    <s v="2-4"/>
    <x v="1"/>
    <x v="0"/>
  </r>
  <r>
    <s v="yfg l inner1 2"/>
    <s v="YFG"/>
    <s v="inner"/>
    <x v="1"/>
    <d v="2019-07-30T00:00:00"/>
    <n v="2"/>
    <n v="17"/>
    <n v="8.5"/>
    <s v="2-4"/>
    <x v="1"/>
    <x v="0"/>
  </r>
  <r>
    <s v="yfg l inner2 1"/>
    <s v="YFG"/>
    <s v="inner"/>
    <x v="1"/>
    <d v="2019-07-30T00:00:00"/>
    <n v="1"/>
    <n v="14"/>
    <n v="7"/>
    <s v="2-4"/>
    <x v="1"/>
    <x v="0"/>
  </r>
  <r>
    <s v="yfg l inner2 2"/>
    <s v="YFG"/>
    <s v="inner"/>
    <x v="1"/>
    <d v="2019-07-30T00:00:00"/>
    <n v="2"/>
    <n v="15"/>
    <n v="7.5"/>
    <s v="2-4"/>
    <x v="1"/>
    <x v="0"/>
  </r>
  <r>
    <s v="yfg l border1o"/>
    <s v="YFG"/>
    <s v="b out"/>
    <x v="0"/>
    <d v="2019-08-01T00:00:00"/>
    <s v="o"/>
    <n v="32"/>
    <n v="10.666666666666666"/>
    <s v="4-7"/>
    <x v="3"/>
    <x v="0"/>
  </r>
  <r>
    <s v="yfg l border1i"/>
    <s v="YFG"/>
    <s v="b in"/>
    <x v="0"/>
    <d v="2019-08-01T00:00:00"/>
    <s v="i"/>
    <n v="18"/>
    <n v="6"/>
    <s v="4-7"/>
    <x v="3"/>
    <x v="0"/>
  </r>
  <r>
    <s v="yfg l border2o"/>
    <s v="YFG"/>
    <s v="b out"/>
    <x v="0"/>
    <d v="2019-08-01T00:00:00"/>
    <s v="o"/>
    <n v="47"/>
    <n v="15.666666666666666"/>
    <s v="4-7"/>
    <x v="3"/>
    <x v="0"/>
  </r>
  <r>
    <s v="yfg l border2i"/>
    <s v="YFG"/>
    <s v="b in"/>
    <x v="0"/>
    <d v="2019-08-01T00:00:00"/>
    <s v="i"/>
    <n v="32"/>
    <n v="10.666666666666666"/>
    <s v="4-7"/>
    <x v="3"/>
    <x v="0"/>
  </r>
  <r>
    <s v="yfg l inner1 1"/>
    <s v="YFG"/>
    <s v="inner"/>
    <x v="1"/>
    <d v="2019-08-01T00:00:00"/>
    <n v="1"/>
    <n v="22"/>
    <n v="7.333333333333333"/>
    <s v="4-7"/>
    <x v="3"/>
    <x v="0"/>
  </r>
  <r>
    <s v="yfg l inner1 2"/>
    <s v="YFG"/>
    <s v="inner"/>
    <x v="1"/>
    <d v="2019-08-01T00:00:00"/>
    <n v="2"/>
    <n v="23"/>
    <n v="7.666666666666667"/>
    <s v="4-7"/>
    <x v="3"/>
    <x v="0"/>
  </r>
  <r>
    <s v="yfg l inner2 1"/>
    <s v="YFG"/>
    <s v="inner"/>
    <x v="1"/>
    <d v="2019-08-01T00:00:00"/>
    <n v="1"/>
    <n v="36"/>
    <n v="12"/>
    <s v="4-7"/>
    <x v="3"/>
    <x v="0"/>
  </r>
  <r>
    <s v="yfg l inner2 2"/>
    <s v="YFG"/>
    <s v="inner"/>
    <x v="1"/>
    <d v="2019-08-01T00:00:00"/>
    <n v="2"/>
    <n v="23"/>
    <n v="7.666666666666667"/>
    <s v="4-7"/>
    <x v="3"/>
    <x v="0"/>
  </r>
  <r>
    <s v="fpg b1o 2/7/20"/>
    <s v="FPG"/>
    <s v="b out"/>
    <x v="0"/>
    <m/>
    <m/>
    <n v="22"/>
    <n v="7.333333333333333"/>
    <s v="10-12"/>
    <x v="4"/>
    <x v="1"/>
  </r>
  <r>
    <s v="fpg b1i 2/7/20"/>
    <s v="FPG"/>
    <s v="b in"/>
    <x v="0"/>
    <m/>
    <m/>
    <n v="13"/>
    <n v="4.333333333333333"/>
    <s v="10-12"/>
    <x v="4"/>
    <x v="1"/>
  </r>
  <r>
    <s v="fpg i1w 2/7/20"/>
    <s v="FPG"/>
    <s v="inner"/>
    <x v="1"/>
    <m/>
    <m/>
    <n v="30"/>
    <n v="10"/>
    <s v="10-12"/>
    <x v="4"/>
    <x v="1"/>
  </r>
  <r>
    <s v="fpg i1nw 2/7/20"/>
    <s v="FPG"/>
    <s v="inner"/>
    <x v="1"/>
    <m/>
    <m/>
    <n v="38"/>
    <n v="12.666666666666666"/>
    <s v="10-12"/>
    <x v="4"/>
    <x v="1"/>
  </r>
  <r>
    <s v="fpg b2o 2/7/20"/>
    <s v="FPG"/>
    <s v="b out"/>
    <x v="0"/>
    <m/>
    <m/>
    <n v="16"/>
    <n v="5.333333333333333"/>
    <s v="10-12"/>
    <x v="4"/>
    <x v="1"/>
  </r>
  <r>
    <s v="fpg b2i 2/7/20"/>
    <s v="FPG"/>
    <s v="b in"/>
    <x v="0"/>
    <m/>
    <m/>
    <n v="17"/>
    <n v="5.666666666666667"/>
    <s v="10-12"/>
    <x v="4"/>
    <x v="1"/>
  </r>
  <r>
    <s v="fpg i2w 2/7/20"/>
    <s v="FPG"/>
    <s v="inner"/>
    <x v="1"/>
    <m/>
    <m/>
    <n v="19"/>
    <n v="6.333333333333333"/>
    <s v="10-12"/>
    <x v="4"/>
    <x v="1"/>
  </r>
  <r>
    <s v="fpg i2nw 2/7/20"/>
    <s v="FPG"/>
    <s v="inner"/>
    <x v="1"/>
    <m/>
    <m/>
    <n v="19"/>
    <n v="6.333333333333333"/>
    <s v="10-12"/>
    <x v="4"/>
    <x v="1"/>
  </r>
  <r>
    <s v="fpg b1o 23/6/20"/>
    <s v="FPG"/>
    <s v="b out"/>
    <x v="0"/>
    <m/>
    <m/>
    <n v="16"/>
    <n v="8"/>
    <s v="1-2"/>
    <x v="1"/>
    <x v="1"/>
  </r>
  <r>
    <s v="fpg b1i 23/6/20"/>
    <s v="FPG"/>
    <s v="b in"/>
    <x v="0"/>
    <m/>
    <m/>
    <n v="11"/>
    <n v="5.5"/>
    <s v="1-2"/>
    <x v="1"/>
    <x v="1"/>
  </r>
  <r>
    <s v="fpg i1w 23/6/20"/>
    <s v="FPG"/>
    <s v="inner"/>
    <x v="1"/>
    <m/>
    <m/>
    <n v="26"/>
    <n v="13"/>
    <s v="1-2"/>
    <x v="1"/>
    <x v="1"/>
  </r>
  <r>
    <s v="fpg i1nw 23/6/20"/>
    <s v="FPG"/>
    <s v="inner"/>
    <x v="1"/>
    <m/>
    <m/>
    <n v="26"/>
    <n v="13"/>
    <s v="1-2"/>
    <x v="1"/>
    <x v="1"/>
  </r>
  <r>
    <s v="fpg b2o 23/6/20"/>
    <s v="FPG"/>
    <s v="b out"/>
    <x v="0"/>
    <m/>
    <m/>
    <n v="11"/>
    <n v="5.5"/>
    <s v="1-2"/>
    <x v="1"/>
    <x v="1"/>
  </r>
  <r>
    <s v="fpg b2i 23/6/20"/>
    <s v="FPG"/>
    <s v="b in"/>
    <x v="0"/>
    <m/>
    <m/>
    <n v="10"/>
    <n v="5"/>
    <s v="1-2"/>
    <x v="1"/>
    <x v="1"/>
  </r>
  <r>
    <s v="fpg i2w 23/6/20"/>
    <s v="FPG"/>
    <s v="inner"/>
    <x v="1"/>
    <m/>
    <m/>
    <n v="10"/>
    <n v="5"/>
    <s v="1-2"/>
    <x v="1"/>
    <x v="1"/>
  </r>
  <r>
    <s v="fpg i2nw 23/6/20"/>
    <s v="FPG"/>
    <s v="inner"/>
    <x v="1"/>
    <m/>
    <m/>
    <n v="11"/>
    <n v="5.5"/>
    <s v="1-2"/>
    <x v="1"/>
    <x v="1"/>
  </r>
  <r>
    <s v="fpg i2w 25/6/20"/>
    <s v="FPG"/>
    <s v="inner"/>
    <x v="1"/>
    <m/>
    <m/>
    <n v="20"/>
    <n v="6.666666666666667"/>
    <s v="3-5"/>
    <x v="3"/>
    <x v="1"/>
  </r>
  <r>
    <s v="fpg i2nw 25/6/20"/>
    <s v="FPG"/>
    <s v="inner"/>
    <x v="1"/>
    <m/>
    <m/>
    <n v="38"/>
    <n v="12.666666666666666"/>
    <s v="3-5"/>
    <x v="3"/>
    <x v="1"/>
  </r>
  <r>
    <s v="fpg b2o 25/6/20"/>
    <s v="FPG"/>
    <s v="b out"/>
    <x v="0"/>
    <m/>
    <m/>
    <n v="23"/>
    <n v="7.666666666666667"/>
    <s v="3-5"/>
    <x v="3"/>
    <x v="1"/>
  </r>
  <r>
    <s v="fpg b2i 25/6/20"/>
    <s v="FPG"/>
    <s v="b in"/>
    <x v="0"/>
    <m/>
    <m/>
    <n v="19"/>
    <n v="6.333333333333333"/>
    <s v="3-5"/>
    <x v="3"/>
    <x v="1"/>
  </r>
  <r>
    <s v="fpg b1o 25/6/20"/>
    <s v="FPG"/>
    <s v="b out"/>
    <x v="0"/>
    <m/>
    <m/>
    <n v="24"/>
    <n v="8"/>
    <s v="3-5"/>
    <x v="3"/>
    <x v="1"/>
  </r>
  <r>
    <s v="fpg b1i 25/6/20"/>
    <s v="FPG"/>
    <s v="b in"/>
    <x v="0"/>
    <m/>
    <m/>
    <n v="21"/>
    <n v="7"/>
    <s v="3-5"/>
    <x v="3"/>
    <x v="1"/>
  </r>
  <r>
    <s v="fpg i1w 25/6/20"/>
    <s v="FPG"/>
    <s v="inner"/>
    <x v="1"/>
    <m/>
    <m/>
    <n v="39"/>
    <n v="13"/>
    <s v="3-5"/>
    <x v="3"/>
    <x v="1"/>
  </r>
  <r>
    <s v="fpg i1nw 25/6/20"/>
    <s v="FPG"/>
    <s v="inner"/>
    <x v="1"/>
    <m/>
    <m/>
    <n v="53"/>
    <n v="17.666666666666668"/>
    <s v="3-5"/>
    <x v="3"/>
    <x v="1"/>
  </r>
  <r>
    <s v="fpg b1o 28/6/20"/>
    <s v="FPG"/>
    <s v="b out"/>
    <x v="0"/>
    <m/>
    <m/>
    <n v="6"/>
    <n v="3"/>
    <s v="6-7"/>
    <x v="2"/>
    <x v="1"/>
  </r>
  <r>
    <s v="fpg b1i 28/6/20"/>
    <s v="FPG"/>
    <s v="b in"/>
    <x v="0"/>
    <m/>
    <m/>
    <n v="16"/>
    <n v="8"/>
    <s v="6-7"/>
    <x v="2"/>
    <x v="1"/>
  </r>
  <r>
    <s v="fpg i1w 28/6/20"/>
    <s v="FPG"/>
    <s v="inner"/>
    <x v="1"/>
    <m/>
    <m/>
    <n v="28"/>
    <n v="14"/>
    <s v="6-7"/>
    <x v="2"/>
    <x v="1"/>
  </r>
  <r>
    <s v="fpg i1nw 28/6/20"/>
    <s v="FPG"/>
    <s v="inner"/>
    <x v="1"/>
    <m/>
    <m/>
    <n v="30"/>
    <n v="15"/>
    <s v="6-7"/>
    <x v="2"/>
    <x v="1"/>
  </r>
  <r>
    <s v="fpg b2o 28/6/20"/>
    <s v="FPG"/>
    <s v="b out"/>
    <x v="0"/>
    <m/>
    <m/>
    <n v="15"/>
    <n v="7.5"/>
    <s v="6-7"/>
    <x v="2"/>
    <x v="1"/>
  </r>
  <r>
    <s v="fpg b2i 28/6/20"/>
    <s v="FPG"/>
    <s v="b in"/>
    <x v="0"/>
    <m/>
    <m/>
    <n v="9"/>
    <n v="4.5"/>
    <s v="6-7"/>
    <x v="2"/>
    <x v="1"/>
  </r>
  <r>
    <s v="fpg i2w 28/6/20"/>
    <s v="FPG"/>
    <s v="inner"/>
    <x v="1"/>
    <m/>
    <m/>
    <n v="20"/>
    <n v="10"/>
    <s v="6-7"/>
    <x v="2"/>
    <x v="1"/>
  </r>
  <r>
    <s v="fpg i2nw 28/6/20"/>
    <s v="FPG"/>
    <s v="inner"/>
    <x v="1"/>
    <m/>
    <m/>
    <n v="17"/>
    <n v="8.5"/>
    <s v="6-7"/>
    <x v="2"/>
    <x v="1"/>
  </r>
  <r>
    <s v="fpg i2w 30/6/20"/>
    <s v="FPG"/>
    <s v="inner"/>
    <x v="1"/>
    <m/>
    <m/>
    <n v="10"/>
    <n v="5"/>
    <s v="8-9"/>
    <x v="5"/>
    <x v="1"/>
  </r>
  <r>
    <s v="fpg i2nw 30/6/20"/>
    <s v="FPG"/>
    <s v="inner"/>
    <x v="1"/>
    <m/>
    <m/>
    <n v="16"/>
    <n v="8"/>
    <s v="8-9"/>
    <x v="5"/>
    <x v="1"/>
  </r>
  <r>
    <s v="fpg b2o 30/6/20"/>
    <s v="FPG"/>
    <s v="b out"/>
    <x v="0"/>
    <m/>
    <m/>
    <n v="12"/>
    <n v="6"/>
    <s v="8-9"/>
    <x v="5"/>
    <x v="1"/>
  </r>
  <r>
    <s v="fpg b2i 30/6/20"/>
    <s v="FPG"/>
    <s v="b in"/>
    <x v="0"/>
    <m/>
    <m/>
    <n v="19"/>
    <n v="9.5"/>
    <s v="8-9"/>
    <x v="5"/>
    <x v="1"/>
  </r>
  <r>
    <s v="fpg i1w 30/6/20"/>
    <s v="FPG"/>
    <s v="inner"/>
    <x v="1"/>
    <m/>
    <m/>
    <n v="29"/>
    <n v="14.5"/>
    <s v="8-9"/>
    <x v="5"/>
    <x v="1"/>
  </r>
  <r>
    <s v="fpg i1nw 30/6/20"/>
    <s v="FPG"/>
    <s v="inner"/>
    <x v="1"/>
    <m/>
    <m/>
    <n v="26"/>
    <n v="13"/>
    <s v="8-9"/>
    <x v="5"/>
    <x v="1"/>
  </r>
  <r>
    <s v="fpg b1o 30/6/20"/>
    <s v="FPG"/>
    <s v="b out"/>
    <x v="0"/>
    <m/>
    <m/>
    <n v="12"/>
    <n v="6"/>
    <s v="8-9"/>
    <x v="5"/>
    <x v="1"/>
  </r>
  <r>
    <s v="fpg b1i 30/6/20"/>
    <s v="FPG"/>
    <s v="b in"/>
    <x v="0"/>
    <m/>
    <m/>
    <n v="9"/>
    <n v="4.5"/>
    <s v="8-9"/>
    <x v="5"/>
    <x v="1"/>
  </r>
  <r>
    <s v="fpg i2w 9/6/20"/>
    <s v="FPG"/>
    <s v="inner"/>
    <x v="1"/>
    <m/>
    <m/>
    <n v="6"/>
    <n v="3"/>
    <s v="before"/>
    <x v="0"/>
    <x v="1"/>
  </r>
  <r>
    <s v="fpg i2nw 9/6/20"/>
    <s v="FPG"/>
    <s v="inner"/>
    <x v="1"/>
    <m/>
    <m/>
    <n v="8"/>
    <n v="4"/>
    <s v="before"/>
    <x v="0"/>
    <x v="1"/>
  </r>
  <r>
    <s v="fpg b2o 9/6/20"/>
    <s v="FPG"/>
    <s v="b out"/>
    <x v="0"/>
    <m/>
    <m/>
    <n v="16"/>
    <n v="8"/>
    <s v="before"/>
    <x v="0"/>
    <x v="1"/>
  </r>
  <r>
    <s v="fpg b2i 9/6/20"/>
    <s v="FPG"/>
    <s v="b in"/>
    <x v="0"/>
    <m/>
    <m/>
    <n v="8"/>
    <n v="4"/>
    <s v="before"/>
    <x v="0"/>
    <x v="1"/>
  </r>
  <r>
    <s v="fpg i1w 9/6/20"/>
    <s v="FPG"/>
    <s v="inner"/>
    <x v="1"/>
    <m/>
    <m/>
    <n v="16"/>
    <n v="8"/>
    <s v="before"/>
    <x v="0"/>
    <x v="1"/>
  </r>
  <r>
    <s v="fpg i1nw 9/6/20"/>
    <s v="FPG"/>
    <s v="inner"/>
    <x v="1"/>
    <m/>
    <m/>
    <n v="23"/>
    <n v="11.5"/>
    <s v="before"/>
    <x v="0"/>
    <x v="1"/>
  </r>
  <r>
    <s v="fpg b1o 9/6/20"/>
    <s v="FPG"/>
    <s v="b out"/>
    <x v="0"/>
    <m/>
    <m/>
    <n v="13"/>
    <n v="6.5"/>
    <s v="before"/>
    <x v="0"/>
    <x v="1"/>
  </r>
  <r>
    <s v="fpg b1i 9/6/20"/>
    <s v="FPG"/>
    <s v="b in"/>
    <x v="0"/>
    <m/>
    <m/>
    <n v="9"/>
    <n v="4.5"/>
    <s v="before"/>
    <x v="0"/>
    <x v="1"/>
  </r>
  <r>
    <s v="PG b2o 05/7/2020"/>
    <s v="PG"/>
    <s v="b out"/>
    <x v="0"/>
    <m/>
    <m/>
    <n v="12"/>
    <n v="6"/>
    <s v="1-2"/>
    <x v="1"/>
    <x v="1"/>
  </r>
  <r>
    <s v="PG b2i 05/7/2020"/>
    <s v="PG"/>
    <s v="b in"/>
    <x v="0"/>
    <m/>
    <m/>
    <n v="9"/>
    <n v="4.5"/>
    <s v="1-2"/>
    <x v="1"/>
    <x v="1"/>
  </r>
  <r>
    <s v="PG i2w 05/7/2020"/>
    <s v="PG"/>
    <s v="inner"/>
    <x v="1"/>
    <m/>
    <m/>
    <n v="15"/>
    <n v="7.5"/>
    <s v="1-2"/>
    <x v="1"/>
    <x v="1"/>
  </r>
  <r>
    <s v="PG i2nw 05/7/2020"/>
    <s v="PG"/>
    <s v="inner"/>
    <x v="1"/>
    <m/>
    <m/>
    <n v="12"/>
    <n v="6"/>
    <s v="1-2"/>
    <x v="1"/>
    <x v="1"/>
  </r>
  <r>
    <s v="PG b1o 05/7/2020"/>
    <s v="PG"/>
    <s v="b out"/>
    <x v="0"/>
    <m/>
    <m/>
    <n v="16"/>
    <n v="8"/>
    <s v="1-2"/>
    <x v="1"/>
    <x v="1"/>
  </r>
  <r>
    <s v="PG b1i 05/7/2020"/>
    <s v="PG"/>
    <s v="b out"/>
    <x v="0"/>
    <m/>
    <m/>
    <n v="11"/>
    <n v="5.5"/>
    <s v="1-2"/>
    <x v="1"/>
    <x v="1"/>
  </r>
  <r>
    <s v="PG i1w 05/7/2020"/>
    <s v="PG"/>
    <s v="inner"/>
    <x v="1"/>
    <m/>
    <m/>
    <n v="13"/>
    <n v="6.5"/>
    <s v="1-2"/>
    <x v="1"/>
    <x v="1"/>
  </r>
  <r>
    <s v="PG i1nw 05/7/2020"/>
    <s v="PG"/>
    <s v="inner"/>
    <x v="1"/>
    <m/>
    <m/>
    <n v="15"/>
    <n v="7.5"/>
    <s v="1-2"/>
    <x v="1"/>
    <x v="1"/>
  </r>
  <r>
    <s v="pg b2o 25/6/20"/>
    <s v="PG"/>
    <s v="b out"/>
    <x v="0"/>
    <m/>
    <m/>
    <n v="17"/>
    <n v="5.666666666666667"/>
    <s v="2-4"/>
    <x v="3"/>
    <x v="1"/>
  </r>
  <r>
    <s v="pg b2i 25/6/20"/>
    <s v="PG"/>
    <s v="b in"/>
    <x v="0"/>
    <m/>
    <m/>
    <n v="24"/>
    <n v="8"/>
    <s v="2-4"/>
    <x v="3"/>
    <x v="1"/>
  </r>
  <r>
    <s v="pg i2w 25/6/20"/>
    <s v="PG"/>
    <s v="inner"/>
    <x v="1"/>
    <m/>
    <m/>
    <n v="20"/>
    <n v="6.666666666666667"/>
    <s v="2-4"/>
    <x v="3"/>
    <x v="1"/>
  </r>
  <r>
    <s v="pg i2nw 25/6/20"/>
    <s v="PG"/>
    <s v="inner"/>
    <x v="1"/>
    <m/>
    <m/>
    <n v="26"/>
    <n v="8.6666666666666661"/>
    <s v="2-4"/>
    <x v="3"/>
    <x v="1"/>
  </r>
  <r>
    <s v="pg b1o 25/6/20"/>
    <s v="PG"/>
    <s v="b out"/>
    <x v="0"/>
    <m/>
    <m/>
    <n v="37"/>
    <n v="12.333333333333334"/>
    <s v="2-4"/>
    <x v="3"/>
    <x v="1"/>
  </r>
  <r>
    <s v="pg b1i 25/6/20"/>
    <s v="PG"/>
    <s v="b in"/>
    <x v="0"/>
    <m/>
    <m/>
    <n v="27"/>
    <n v="9"/>
    <s v="2-4"/>
    <x v="3"/>
    <x v="1"/>
  </r>
  <r>
    <s v="pg i1w 25/6/20"/>
    <s v="PG"/>
    <s v="inner"/>
    <x v="1"/>
    <m/>
    <m/>
    <n v="18"/>
    <n v="6"/>
    <s v="2-4"/>
    <x v="3"/>
    <x v="1"/>
  </r>
  <r>
    <s v="pg i1nw 25/6/20"/>
    <s v="PG"/>
    <s v="inner"/>
    <x v="1"/>
    <m/>
    <m/>
    <n v="19"/>
    <n v="6.333333333333333"/>
    <s v="2-4"/>
    <x v="3"/>
    <x v="1"/>
  </r>
  <r>
    <s v="pg b2o 28/6/20"/>
    <s v="PG"/>
    <s v="b out"/>
    <x v="0"/>
    <m/>
    <m/>
    <n v="16"/>
    <n v="8"/>
    <s v="5-6"/>
    <x v="2"/>
    <x v="1"/>
  </r>
  <r>
    <s v="pg b2o 28/6/20"/>
    <s v="PG"/>
    <s v="b out"/>
    <x v="0"/>
    <m/>
    <m/>
    <n v="17"/>
    <n v="8.5"/>
    <s v="5-6"/>
    <x v="2"/>
    <x v="1"/>
  </r>
  <r>
    <s v="pg i2w 28/6/20"/>
    <s v="PG"/>
    <s v="inner"/>
    <x v="1"/>
    <m/>
    <m/>
    <n v="8"/>
    <n v="4"/>
    <s v="5-6"/>
    <x v="2"/>
    <x v="1"/>
  </r>
  <r>
    <s v="pg i2nw 28/6/20"/>
    <s v="PG"/>
    <s v="inner"/>
    <x v="1"/>
    <m/>
    <m/>
    <n v="19"/>
    <n v="9.5"/>
    <s v="5-6"/>
    <x v="2"/>
    <x v="1"/>
  </r>
  <r>
    <s v="pg b1o 28/6/20"/>
    <s v="PG"/>
    <s v="b out"/>
    <x v="0"/>
    <m/>
    <m/>
    <n v="32"/>
    <n v="16"/>
    <s v="5-6"/>
    <x v="2"/>
    <x v="1"/>
  </r>
  <r>
    <s v="pg b1i 28/6/20"/>
    <s v="PG"/>
    <s v="b in"/>
    <x v="0"/>
    <m/>
    <m/>
    <n v="12"/>
    <n v="6"/>
    <s v="5-6"/>
    <x v="2"/>
    <x v="1"/>
  </r>
  <r>
    <s v="pg i1w 28/6/20"/>
    <s v="PG"/>
    <s v="inner"/>
    <x v="1"/>
    <m/>
    <m/>
    <n v="20"/>
    <n v="10"/>
    <s v="5-6"/>
    <x v="2"/>
    <x v="1"/>
  </r>
  <r>
    <s v="pg i1nw 28/6/20"/>
    <s v="PG"/>
    <s v="inner"/>
    <x v="1"/>
    <m/>
    <m/>
    <n v="8"/>
    <n v="4"/>
    <s v="5-6"/>
    <x v="2"/>
    <x v="1"/>
  </r>
  <r>
    <s v="pg i1w 30.6.20"/>
    <s v="PG"/>
    <s v="inner"/>
    <x v="1"/>
    <m/>
    <m/>
    <n v="18"/>
    <n v="9"/>
    <s v="7-8"/>
    <x v="5"/>
    <x v="1"/>
  </r>
  <r>
    <s v="pg i1nw 30/6/20"/>
    <s v="PG"/>
    <s v="inner"/>
    <x v="1"/>
    <m/>
    <m/>
    <n v="20"/>
    <n v="10"/>
    <s v="7-8"/>
    <x v="5"/>
    <x v="1"/>
  </r>
  <r>
    <s v="pg b1o 30/6/20"/>
    <s v="PG"/>
    <s v="b out"/>
    <x v="0"/>
    <m/>
    <m/>
    <n v="24"/>
    <n v="12"/>
    <s v="7-8"/>
    <x v="5"/>
    <x v="1"/>
  </r>
  <r>
    <s v="pg b1i 30/6/20"/>
    <s v="PG"/>
    <s v="b in"/>
    <x v="0"/>
    <m/>
    <m/>
    <n v="13"/>
    <n v="6.5"/>
    <s v="7-8"/>
    <x v="5"/>
    <x v="1"/>
  </r>
  <r>
    <s v="pg i2w 30/6/20"/>
    <s v="PG"/>
    <s v="inner"/>
    <x v="1"/>
    <m/>
    <m/>
    <n v="12"/>
    <n v="6"/>
    <s v="7-8"/>
    <x v="5"/>
    <x v="1"/>
  </r>
  <r>
    <s v="pg i2nw 30/6/20"/>
    <s v="PG"/>
    <s v="inner"/>
    <x v="1"/>
    <m/>
    <m/>
    <n v="9"/>
    <n v="4.5"/>
    <s v="7-8"/>
    <x v="5"/>
    <x v="1"/>
  </r>
  <r>
    <s v="pg b2o 30.6.20"/>
    <s v="PG"/>
    <s v="b out"/>
    <x v="0"/>
    <m/>
    <m/>
    <n v="20"/>
    <n v="10"/>
    <s v="7-8"/>
    <x v="5"/>
    <x v="1"/>
  </r>
  <r>
    <s v="pg b2i 30.6.20"/>
    <s v="PG"/>
    <s v="b in"/>
    <x v="0"/>
    <m/>
    <m/>
    <n v="20"/>
    <n v="10"/>
    <s v="7-8"/>
    <x v="5"/>
    <x v="1"/>
  </r>
  <r>
    <s v="pg b1o 2/7/20"/>
    <s v="PG"/>
    <s v="b out"/>
    <x v="0"/>
    <m/>
    <m/>
    <n v="14"/>
    <n v="4.666666666666667"/>
    <s v="9-11"/>
    <x v="4"/>
    <x v="1"/>
  </r>
  <r>
    <s v="pg b1i 2/7/20"/>
    <s v="PG"/>
    <s v="b in"/>
    <x v="0"/>
    <m/>
    <m/>
    <n v="12"/>
    <n v="4"/>
    <s v="9-11"/>
    <x v="4"/>
    <x v="1"/>
  </r>
  <r>
    <s v="pg i1w 2/7/20"/>
    <s v="PG"/>
    <s v="inner"/>
    <x v="1"/>
    <m/>
    <m/>
    <n v="12"/>
    <n v="4"/>
    <s v="9-11"/>
    <x v="4"/>
    <x v="1"/>
  </r>
  <r>
    <s v="pg i1nw 2/7/20"/>
    <s v="PG"/>
    <s v="inner"/>
    <x v="1"/>
    <m/>
    <m/>
    <n v="22"/>
    <n v="7.333333333333333"/>
    <s v="9-11"/>
    <x v="4"/>
    <x v="1"/>
  </r>
  <r>
    <s v="pg i2w 2/7/20"/>
    <s v="PG"/>
    <s v="inner"/>
    <x v="1"/>
    <m/>
    <m/>
    <n v="19"/>
    <n v="6.333333333333333"/>
    <s v="9-11"/>
    <x v="4"/>
    <x v="1"/>
  </r>
  <r>
    <s v="pg i2nw 2/7/20"/>
    <s v="PG"/>
    <s v="inner"/>
    <x v="1"/>
    <m/>
    <m/>
    <n v="10"/>
    <n v="3.3333333333333335"/>
    <s v="9-11"/>
    <x v="4"/>
    <x v="1"/>
  </r>
  <r>
    <s v="pg b2o 2/7/20"/>
    <s v="PG"/>
    <s v="b out"/>
    <x v="0"/>
    <m/>
    <m/>
    <n v="15"/>
    <n v="5"/>
    <s v="9-11"/>
    <x v="4"/>
    <x v="1"/>
  </r>
  <r>
    <s v="pg b2i 2/7/20"/>
    <s v="PG"/>
    <s v="b in"/>
    <x v="0"/>
    <m/>
    <m/>
    <n v="23"/>
    <n v="7.666666666666667"/>
    <s v="9-11"/>
    <x v="4"/>
    <x v="1"/>
  </r>
  <r>
    <s v="pg i1w 9/6/20"/>
    <s v="PG"/>
    <s v="inner"/>
    <x v="1"/>
    <m/>
    <m/>
    <n v="9"/>
    <n v="4.5"/>
    <s v="before"/>
    <x v="0"/>
    <x v="1"/>
  </r>
  <r>
    <s v="pg i1nw 9/6/20"/>
    <s v="PG"/>
    <s v="inner"/>
    <x v="1"/>
    <m/>
    <m/>
    <n v="6"/>
    <n v="3"/>
    <s v="before"/>
    <x v="0"/>
    <x v="1"/>
  </r>
  <r>
    <s v="pg b1o 9/6/20"/>
    <s v="PG"/>
    <s v="b out"/>
    <x v="0"/>
    <m/>
    <m/>
    <n v="9"/>
    <n v="4.5"/>
    <s v="before"/>
    <x v="0"/>
    <x v="1"/>
  </r>
  <r>
    <s v="pg b1i 9/6/20"/>
    <s v="PG"/>
    <s v="b in"/>
    <x v="0"/>
    <m/>
    <m/>
    <n v="8"/>
    <n v="4"/>
    <s v="before"/>
    <x v="0"/>
    <x v="1"/>
  </r>
  <r>
    <s v="pg i2w 9/6/20"/>
    <s v="PG"/>
    <s v="inner"/>
    <x v="1"/>
    <m/>
    <m/>
    <n v="21"/>
    <n v="10.5"/>
    <s v="before"/>
    <x v="0"/>
    <x v="1"/>
  </r>
  <r>
    <s v="pg i2nw 9/6/20"/>
    <s v="PG"/>
    <s v="inner"/>
    <x v="1"/>
    <m/>
    <m/>
    <n v="10"/>
    <n v="5"/>
    <s v="before"/>
    <x v="0"/>
    <x v="1"/>
  </r>
  <r>
    <s v="pg b2o 9/6/20"/>
    <s v="PG"/>
    <s v="b out"/>
    <x v="0"/>
    <m/>
    <m/>
    <n v="9"/>
    <n v="4.5"/>
    <s v="before"/>
    <x v="0"/>
    <x v="1"/>
  </r>
  <r>
    <s v="pg b2i 9/6/20"/>
    <s v="PG"/>
    <s v="b in"/>
    <x v="0"/>
    <m/>
    <m/>
    <n v="8"/>
    <n v="4"/>
    <s v="before"/>
    <x v="0"/>
    <x v="1"/>
  </r>
  <r>
    <s v="SL b1o 05/7/2020"/>
    <s v="SL"/>
    <s v="b out"/>
    <x v="0"/>
    <m/>
    <m/>
    <n v="480"/>
    <n v="240"/>
    <s v="1-2"/>
    <x v="1"/>
    <x v="1"/>
  </r>
  <r>
    <s v="SL b1i 05/7/2020"/>
    <s v="SL"/>
    <s v="b in"/>
    <x v="0"/>
    <m/>
    <m/>
    <n v="132"/>
    <n v="66"/>
    <s v="1-2"/>
    <x v="1"/>
    <x v="1"/>
  </r>
  <r>
    <s v="sl b2o 5/7/20"/>
    <s v="SL"/>
    <s v="b out"/>
    <x v="0"/>
    <m/>
    <m/>
    <n v="208"/>
    <n v="104"/>
    <s v="1-2"/>
    <x v="1"/>
    <x v="1"/>
  </r>
  <r>
    <s v="sl b2i 5/7/20"/>
    <s v="SL"/>
    <s v="b in"/>
    <x v="0"/>
    <m/>
    <m/>
    <n v="102"/>
    <n v="51"/>
    <s v="1-2"/>
    <x v="1"/>
    <x v="1"/>
  </r>
  <r>
    <s v="sl i1w 5/7/20"/>
    <s v="SL"/>
    <s v="inner"/>
    <x v="1"/>
    <m/>
    <m/>
    <n v="13"/>
    <n v="6.5"/>
    <s v="1-2"/>
    <x v="1"/>
    <x v="1"/>
  </r>
  <r>
    <s v="sl i1nw 5/7/20"/>
    <s v="SL"/>
    <s v="inner"/>
    <x v="1"/>
    <m/>
    <m/>
    <n v="2"/>
    <n v="1"/>
    <s v="1-2"/>
    <x v="1"/>
    <x v="1"/>
  </r>
  <r>
    <s v="sl i2w 5/7/20"/>
    <s v="SL"/>
    <s v="inner"/>
    <x v="1"/>
    <m/>
    <m/>
    <n v="4"/>
    <n v="2"/>
    <s v="1-2"/>
    <x v="1"/>
    <x v="1"/>
  </r>
  <r>
    <s v="sl i2nw 5/7/20"/>
    <s v="SL"/>
    <s v="inner"/>
    <x v="1"/>
    <m/>
    <m/>
    <n v="4"/>
    <n v="2"/>
    <s v="1-2"/>
    <x v="1"/>
    <x v="1"/>
  </r>
  <r>
    <s v="SL b1o 07/7/2020"/>
    <s v="SL"/>
    <s v="b out"/>
    <x v="0"/>
    <m/>
    <m/>
    <n v="23"/>
    <n v="11.5"/>
    <s v="3-4"/>
    <x v="3"/>
    <x v="1"/>
  </r>
  <r>
    <s v="SL b1i 07/7/2020"/>
    <s v="SL"/>
    <s v="b in"/>
    <x v="0"/>
    <m/>
    <m/>
    <n v="25"/>
    <n v="12.5"/>
    <s v="3-4"/>
    <x v="3"/>
    <x v="1"/>
  </r>
  <r>
    <s v="SL i1w 07/7/2020"/>
    <s v="SL"/>
    <s v="inner"/>
    <x v="1"/>
    <m/>
    <m/>
    <n v="5"/>
    <n v="2.5"/>
    <s v="3-4"/>
    <x v="3"/>
    <x v="1"/>
  </r>
  <r>
    <s v="SL i1nw 07/7/2020"/>
    <s v="SL"/>
    <s v="inner"/>
    <x v="1"/>
    <m/>
    <m/>
    <n v="4"/>
    <n v="2"/>
    <s v="3-4"/>
    <x v="3"/>
    <x v="1"/>
  </r>
  <r>
    <s v="SL b2o 07/7/2020"/>
    <s v="SL"/>
    <s v="b out"/>
    <x v="0"/>
    <m/>
    <m/>
    <n v="33"/>
    <n v="16.5"/>
    <s v="3-4"/>
    <x v="3"/>
    <x v="1"/>
  </r>
  <r>
    <s v="SL b2i 07/7/2020"/>
    <s v="SL"/>
    <s v="b in"/>
    <x v="0"/>
    <m/>
    <m/>
    <n v="20"/>
    <n v="10"/>
    <s v="3-4"/>
    <x v="3"/>
    <x v="1"/>
  </r>
  <r>
    <s v="SL i2w 07/7/2020"/>
    <s v="SL"/>
    <s v="inner"/>
    <x v="1"/>
    <m/>
    <m/>
    <n v="9"/>
    <n v="4.5"/>
    <s v="3-4"/>
    <x v="3"/>
    <x v="1"/>
  </r>
  <r>
    <s v="SL i2nw 07/7/2020"/>
    <s v="SL"/>
    <s v="inner"/>
    <x v="1"/>
    <m/>
    <m/>
    <n v="3"/>
    <n v="1.5"/>
    <s v="3-4"/>
    <x v="3"/>
    <x v="1"/>
  </r>
  <r>
    <s v="SL b1o 09/7/2020"/>
    <s v="SL"/>
    <s v="b out"/>
    <x v="0"/>
    <m/>
    <m/>
    <n v="50"/>
    <n v="16.666666666666668"/>
    <s v="5-7"/>
    <x v="2"/>
    <x v="1"/>
  </r>
  <r>
    <s v="SL b1i 09/7/2020"/>
    <s v="SL"/>
    <s v="b in"/>
    <x v="0"/>
    <m/>
    <m/>
    <n v="40"/>
    <n v="13.333333333333334"/>
    <s v="5-7"/>
    <x v="2"/>
    <x v="1"/>
  </r>
  <r>
    <s v="SL i1w 09/7/2020"/>
    <s v="SL"/>
    <s v="inner"/>
    <x v="1"/>
    <m/>
    <m/>
    <n v="19"/>
    <n v="6.333333333333333"/>
    <s v="5-7"/>
    <x v="2"/>
    <x v="1"/>
  </r>
  <r>
    <s v="SL i1nw 09/7/2020"/>
    <s v="SL"/>
    <s v="inner"/>
    <x v="1"/>
    <m/>
    <m/>
    <n v="14"/>
    <n v="4.666666666666667"/>
    <s v="5-7"/>
    <x v="2"/>
    <x v="1"/>
  </r>
  <r>
    <s v="SL b2o 09/7/2020"/>
    <s v="SL"/>
    <s v="b out"/>
    <x v="0"/>
    <m/>
    <m/>
    <n v="57"/>
    <n v="19"/>
    <s v="5-7"/>
    <x v="2"/>
    <x v="1"/>
  </r>
  <r>
    <s v="SL b2i 09/7/2020"/>
    <s v="SL"/>
    <s v="b in"/>
    <x v="0"/>
    <m/>
    <m/>
    <n v="31"/>
    <n v="10.333333333333334"/>
    <s v="5-7"/>
    <x v="2"/>
    <x v="1"/>
  </r>
  <r>
    <s v="SL i2w 09/7/2020"/>
    <s v="SL"/>
    <s v="inner"/>
    <x v="1"/>
    <m/>
    <m/>
    <n v="9"/>
    <n v="3"/>
    <s v="5-7"/>
    <x v="2"/>
    <x v="1"/>
  </r>
  <r>
    <s v="SL i2nw 09/7/2020"/>
    <s v="SL"/>
    <s v="inner"/>
    <x v="1"/>
    <m/>
    <m/>
    <n v="7"/>
    <n v="2.3333333333333335"/>
    <s v="5-7"/>
    <x v="2"/>
    <x v="1"/>
  </r>
  <r>
    <s v="SL b1o 12/7/2020"/>
    <s v="SL"/>
    <s v="b out"/>
    <x v="0"/>
    <m/>
    <m/>
    <n v="111"/>
    <n v="55.5"/>
    <s v="8-9"/>
    <x v="5"/>
    <x v="1"/>
  </r>
  <r>
    <s v="SL b1i 12/7/2020"/>
    <s v="SL"/>
    <s v="b in"/>
    <x v="0"/>
    <m/>
    <m/>
    <n v="69"/>
    <n v="34.5"/>
    <s v="8-9"/>
    <x v="5"/>
    <x v="1"/>
  </r>
  <r>
    <s v="SL i1w 12/7/2020"/>
    <s v="SL"/>
    <s v="inner"/>
    <x v="1"/>
    <m/>
    <m/>
    <n v="10"/>
    <n v="5"/>
    <s v="8-9"/>
    <x v="5"/>
    <x v="1"/>
  </r>
  <r>
    <s v="SL i1nw 12/7/2020"/>
    <s v="SL"/>
    <s v="inner"/>
    <x v="1"/>
    <m/>
    <m/>
    <n v="17"/>
    <n v="8.5"/>
    <s v="8-9"/>
    <x v="5"/>
    <x v="1"/>
  </r>
  <r>
    <s v="SL b2o 12/7/2020"/>
    <s v="SL"/>
    <s v="b out"/>
    <x v="0"/>
    <m/>
    <m/>
    <n v="91"/>
    <n v="45.5"/>
    <s v="8-9"/>
    <x v="5"/>
    <x v="1"/>
  </r>
  <r>
    <s v="SL b2i 12/7/2020"/>
    <s v="SL"/>
    <s v="b in"/>
    <x v="0"/>
    <m/>
    <m/>
    <n v="57"/>
    <n v="28.5"/>
    <s v="8-9"/>
    <x v="5"/>
    <x v="1"/>
  </r>
  <r>
    <s v="SL i2w 12/7/2020"/>
    <s v="SL"/>
    <s v="inner"/>
    <x v="1"/>
    <m/>
    <m/>
    <n v="3"/>
    <n v="1.5"/>
    <s v="8-9"/>
    <x v="5"/>
    <x v="1"/>
  </r>
  <r>
    <s v="SL i2nw 12/7/2020"/>
    <s v="SL"/>
    <s v="inner"/>
    <x v="1"/>
    <m/>
    <m/>
    <n v="3"/>
    <n v="1.5"/>
    <s v="8-9"/>
    <x v="5"/>
    <x v="1"/>
  </r>
  <r>
    <s v="sl b1o 9/6/20"/>
    <s v="SL"/>
    <s v="b out"/>
    <x v="0"/>
    <m/>
    <m/>
    <n v="7"/>
    <n v="3.5"/>
    <s v="before"/>
    <x v="0"/>
    <x v="1"/>
  </r>
  <r>
    <s v="sl b1i 9/6/20"/>
    <s v="SL"/>
    <s v="b in"/>
    <x v="0"/>
    <m/>
    <m/>
    <n v="6"/>
    <n v="3"/>
    <s v="before"/>
    <x v="0"/>
    <x v="1"/>
  </r>
  <r>
    <s v="sl i1w 9/6/20"/>
    <s v="SL"/>
    <s v="inner"/>
    <x v="1"/>
    <m/>
    <m/>
    <n v="3"/>
    <n v="1.5"/>
    <s v="before"/>
    <x v="0"/>
    <x v="1"/>
  </r>
  <r>
    <s v="sl i1nw 9/6/20"/>
    <s v="SL"/>
    <s v="inner"/>
    <x v="1"/>
    <m/>
    <m/>
    <n v="1"/>
    <n v="0.5"/>
    <s v="before"/>
    <x v="0"/>
    <x v="1"/>
  </r>
  <r>
    <s v="sl b2o 9/6/20"/>
    <s v="SL"/>
    <s v="b out"/>
    <x v="0"/>
    <m/>
    <m/>
    <n v="9"/>
    <n v="4.5"/>
    <s v="before"/>
    <x v="0"/>
    <x v="1"/>
  </r>
  <r>
    <s v="sl b2i 9/6/20"/>
    <s v="SL"/>
    <s v="b in"/>
    <x v="0"/>
    <m/>
    <m/>
    <n v="7"/>
    <n v="3.5"/>
    <s v="before"/>
    <x v="0"/>
    <x v="1"/>
  </r>
  <r>
    <s v="sl i2w 9/6/20"/>
    <s v="SL"/>
    <s v="inner"/>
    <x v="1"/>
    <m/>
    <m/>
    <n v="3"/>
    <n v="1.5"/>
    <s v="before"/>
    <x v="0"/>
    <x v="1"/>
  </r>
  <r>
    <s v="sl i2nw 9/6/20"/>
    <s v="SL"/>
    <s v="inner"/>
    <x v="1"/>
    <m/>
    <m/>
    <n v="9"/>
    <n v="4.5"/>
    <s v="before"/>
    <x v="0"/>
    <x v="1"/>
  </r>
  <r>
    <s v="yfg b1o 2/7/20"/>
    <s v="YFG"/>
    <s v="b out"/>
    <x v="0"/>
    <m/>
    <m/>
    <n v="46"/>
    <n v="15.333333333333334"/>
    <s v="11-13"/>
    <x v="6"/>
    <x v="1"/>
  </r>
  <r>
    <s v="yfg b1i 2/7/20"/>
    <s v="YFG"/>
    <s v="b in"/>
    <x v="0"/>
    <m/>
    <m/>
    <n v="29"/>
    <n v="9.6666666666666661"/>
    <s v="11-13"/>
    <x v="6"/>
    <x v="1"/>
  </r>
  <r>
    <s v="yfg i1w 2/7/20"/>
    <s v="YFG"/>
    <s v="inner"/>
    <x v="1"/>
    <m/>
    <m/>
    <n v="24"/>
    <n v="8"/>
    <s v="11-13"/>
    <x v="6"/>
    <x v="1"/>
  </r>
  <r>
    <s v="yfg i1nw 2/7/20"/>
    <s v="YFG"/>
    <s v="inner"/>
    <x v="1"/>
    <m/>
    <m/>
    <n v="21"/>
    <n v="7"/>
    <s v="11-13"/>
    <x v="6"/>
    <x v="1"/>
  </r>
  <r>
    <s v="yfg b2o 2/7/20"/>
    <s v="YFG"/>
    <s v="b out"/>
    <x v="0"/>
    <m/>
    <m/>
    <n v="108"/>
    <n v="36"/>
    <s v="11-13"/>
    <x v="6"/>
    <x v="1"/>
  </r>
  <r>
    <s v="yfg b2i 2/7/20"/>
    <s v="YFG"/>
    <s v="b in"/>
    <x v="0"/>
    <m/>
    <m/>
    <n v="51"/>
    <n v="17"/>
    <s v="11-13"/>
    <x v="6"/>
    <x v="1"/>
  </r>
  <r>
    <s v="yfg i2w 2/7/20"/>
    <s v="YFG"/>
    <s v="inner"/>
    <x v="1"/>
    <m/>
    <m/>
    <n v="32"/>
    <n v="10.666666666666666"/>
    <s v="11-13"/>
    <x v="6"/>
    <x v="1"/>
  </r>
  <r>
    <s v="yfg i2nw 2/7/20"/>
    <s v="YFG"/>
    <s v="inner"/>
    <x v="1"/>
    <m/>
    <m/>
    <n v="22"/>
    <n v="7.333333333333333"/>
    <s v="11-13"/>
    <x v="6"/>
    <x v="1"/>
  </r>
  <r>
    <s v="yfg i2w 23/6/20"/>
    <s v="YFG"/>
    <s v="inner"/>
    <x v="1"/>
    <m/>
    <m/>
    <n v="26"/>
    <n v="13"/>
    <s v="2-3"/>
    <x v="1"/>
    <x v="1"/>
  </r>
  <r>
    <s v="yfg i2nw 23/6/20"/>
    <s v="YFG"/>
    <s v="inner"/>
    <x v="1"/>
    <m/>
    <m/>
    <n v="22"/>
    <n v="11"/>
    <s v="2-3"/>
    <x v="1"/>
    <x v="1"/>
  </r>
  <r>
    <s v="yfg b2o 23/6/20"/>
    <s v="YFG"/>
    <s v="b out"/>
    <x v="0"/>
    <m/>
    <m/>
    <n v="57"/>
    <n v="28.5"/>
    <s v="2-3"/>
    <x v="1"/>
    <x v="1"/>
  </r>
  <r>
    <s v="yfg b2i 23/6/20"/>
    <s v="YFG"/>
    <s v="b in"/>
    <x v="0"/>
    <m/>
    <m/>
    <n v="44"/>
    <n v="22"/>
    <s v="2-3"/>
    <x v="1"/>
    <x v="1"/>
  </r>
  <r>
    <s v="yfg i1w 23/6/20"/>
    <s v="YFG"/>
    <s v="inner"/>
    <x v="1"/>
    <m/>
    <m/>
    <n v="10"/>
    <n v="5"/>
    <s v="2-3"/>
    <x v="1"/>
    <x v="1"/>
  </r>
  <r>
    <s v="yfg i1nw 23/6/20"/>
    <s v="YFG"/>
    <s v="inner"/>
    <x v="1"/>
    <m/>
    <m/>
    <n v="28"/>
    <n v="14"/>
    <s v="2-3"/>
    <x v="1"/>
    <x v="1"/>
  </r>
  <r>
    <s v="yfg b1o 23/6/20"/>
    <s v="YFG"/>
    <s v="b out"/>
    <x v="0"/>
    <m/>
    <m/>
    <n v="12"/>
    <n v="6"/>
    <s v="2-3"/>
    <x v="1"/>
    <x v="1"/>
  </r>
  <r>
    <s v="yfg b1i 23/6/20"/>
    <s v="YFG"/>
    <s v="b in"/>
    <x v="0"/>
    <m/>
    <m/>
    <n v="28"/>
    <n v="14"/>
    <s v="2-3"/>
    <x v="1"/>
    <x v="1"/>
  </r>
  <r>
    <s v="yfg b1o 25/6/20"/>
    <s v="YFG"/>
    <s v="b out"/>
    <x v="0"/>
    <m/>
    <m/>
    <n v="87"/>
    <n v="29"/>
    <s v="4-6"/>
    <x v="2"/>
    <x v="1"/>
  </r>
  <r>
    <s v="yfg b1i 25/6/20"/>
    <s v="YFG"/>
    <s v="b in"/>
    <x v="0"/>
    <m/>
    <m/>
    <n v="43"/>
    <n v="14.333333333333334"/>
    <s v="4-6"/>
    <x v="2"/>
    <x v="1"/>
  </r>
  <r>
    <s v="yfg i1w 25/6/20"/>
    <s v="YFG"/>
    <s v="inner"/>
    <x v="1"/>
    <m/>
    <m/>
    <n v="77"/>
    <n v="25.666666666666668"/>
    <s v="4-6"/>
    <x v="2"/>
    <x v="1"/>
  </r>
  <r>
    <s v="yfg i1nw 25/6/20"/>
    <s v="YFG"/>
    <s v="inner"/>
    <x v="1"/>
    <m/>
    <m/>
    <n v="47"/>
    <n v="15.666666666666666"/>
    <s v="4-6"/>
    <x v="2"/>
    <x v="1"/>
  </r>
  <r>
    <s v="yfg b2o 25/6/20"/>
    <s v="YFG"/>
    <s v="b out"/>
    <x v="0"/>
    <m/>
    <m/>
    <n v="177"/>
    <n v="59"/>
    <s v="4-6"/>
    <x v="2"/>
    <x v="1"/>
  </r>
  <r>
    <s v="yfg b2i 25/6/20"/>
    <s v="YFG"/>
    <s v="b in"/>
    <x v="0"/>
    <m/>
    <m/>
    <n v="67"/>
    <n v="22.333333333333332"/>
    <s v="4-6"/>
    <x v="2"/>
    <x v="1"/>
  </r>
  <r>
    <s v="yfg i2w 25/6/20"/>
    <s v="YFG"/>
    <s v="inner"/>
    <x v="1"/>
    <m/>
    <m/>
    <n v="93"/>
    <n v="31"/>
    <s v="4-6"/>
    <x v="2"/>
    <x v="1"/>
  </r>
  <r>
    <s v="yfg i2nw 25/6/20"/>
    <s v="YFG"/>
    <s v="inner"/>
    <x v="1"/>
    <m/>
    <m/>
    <n v="42"/>
    <n v="14"/>
    <s v="4-6"/>
    <x v="2"/>
    <x v="1"/>
  </r>
  <r>
    <s v="yfg b1o 28/6/20"/>
    <s v="YFG"/>
    <s v="b out"/>
    <x v="0"/>
    <m/>
    <m/>
    <n v="56"/>
    <n v="28"/>
    <s v="7-8"/>
    <x v="5"/>
    <x v="1"/>
  </r>
  <r>
    <s v="yfg b1i 28/6/20"/>
    <s v="YFG"/>
    <s v="b in"/>
    <x v="0"/>
    <m/>
    <m/>
    <n v="39"/>
    <n v="19.5"/>
    <s v="7-8"/>
    <x v="5"/>
    <x v="1"/>
  </r>
  <r>
    <s v="yfg i1w 28/6/20"/>
    <s v="YFG"/>
    <s v="inner"/>
    <x v="1"/>
    <m/>
    <m/>
    <n v="48"/>
    <n v="24"/>
    <s v="7-8"/>
    <x v="5"/>
    <x v="1"/>
  </r>
  <r>
    <s v="yfg i1nw 28/6/20"/>
    <s v="YFG"/>
    <s v="inner"/>
    <x v="1"/>
    <m/>
    <m/>
    <n v="25"/>
    <n v="12.5"/>
    <s v="7-8"/>
    <x v="5"/>
    <x v="1"/>
  </r>
  <r>
    <s v="yfg b2o 28/6/20"/>
    <s v="YFG"/>
    <s v="b out"/>
    <x v="0"/>
    <m/>
    <m/>
    <n v="69"/>
    <n v="34.5"/>
    <s v="7-8"/>
    <x v="5"/>
    <x v="1"/>
  </r>
  <r>
    <s v="yfg b2i 28/6/20"/>
    <s v="YFG"/>
    <s v="b in"/>
    <x v="0"/>
    <m/>
    <m/>
    <n v="20"/>
    <n v="10"/>
    <s v="7-8"/>
    <x v="5"/>
    <x v="1"/>
  </r>
  <r>
    <s v="yfg i2w 28/6/20"/>
    <s v="YFG"/>
    <s v="inner"/>
    <x v="1"/>
    <m/>
    <m/>
    <n v="30"/>
    <n v="15"/>
    <s v="7-8"/>
    <x v="5"/>
    <x v="1"/>
  </r>
  <r>
    <s v="yfg i2nw 28/6/20"/>
    <s v="YFG"/>
    <s v="inner"/>
    <x v="1"/>
    <m/>
    <m/>
    <n v="25"/>
    <n v="12.5"/>
    <s v="7-8"/>
    <x v="5"/>
    <x v="1"/>
  </r>
  <r>
    <s v="yfg b1o 30/6/20"/>
    <s v="YFG"/>
    <s v="b out"/>
    <x v="0"/>
    <m/>
    <m/>
    <n v="40"/>
    <n v="20"/>
    <s v="9-10"/>
    <x v="4"/>
    <x v="1"/>
  </r>
  <r>
    <s v="yfg b1i 30/6/20"/>
    <s v="YFG"/>
    <s v="b in"/>
    <x v="0"/>
    <m/>
    <m/>
    <n v="42"/>
    <n v="21"/>
    <s v="9-10"/>
    <x v="4"/>
    <x v="1"/>
  </r>
  <r>
    <s v="yfg i2w 30/6/20"/>
    <s v="YFG"/>
    <s v="inner"/>
    <x v="1"/>
    <m/>
    <m/>
    <n v="38"/>
    <n v="19"/>
    <s v="9-10"/>
    <x v="4"/>
    <x v="1"/>
  </r>
  <r>
    <s v="yfg i2nw 30/6/20"/>
    <s v="YFG"/>
    <s v="inner"/>
    <x v="1"/>
    <m/>
    <m/>
    <n v="29"/>
    <n v="14.5"/>
    <s v="9-10"/>
    <x v="4"/>
    <x v="1"/>
  </r>
  <r>
    <s v="yfg b2o 30/6/20"/>
    <s v="YFG"/>
    <s v="b out"/>
    <x v="0"/>
    <m/>
    <m/>
    <n v="39"/>
    <n v="19.5"/>
    <s v="9-10"/>
    <x v="4"/>
    <x v="1"/>
  </r>
  <r>
    <s v="yfg b2i 30/6/20"/>
    <s v="YFG"/>
    <s v="b in"/>
    <x v="0"/>
    <m/>
    <m/>
    <n v="36"/>
    <n v="18"/>
    <s v="9-10"/>
    <x v="4"/>
    <x v="1"/>
  </r>
  <r>
    <s v="yfg i1w 30/6/20"/>
    <s v="YFG"/>
    <s v="inner"/>
    <x v="1"/>
    <m/>
    <m/>
    <n v="25"/>
    <n v="12.5"/>
    <s v="9-10"/>
    <x v="4"/>
    <x v="1"/>
  </r>
  <r>
    <s v="yfg i1nw 30/6/20"/>
    <s v="YFG"/>
    <s v="inner"/>
    <x v="1"/>
    <m/>
    <m/>
    <n v="13"/>
    <n v="6.5"/>
    <s v="9-10"/>
    <x v="4"/>
    <x v="1"/>
  </r>
  <r>
    <s v="yfg b1o 9/6/20"/>
    <s v="YFG"/>
    <s v="b out"/>
    <x v="0"/>
    <m/>
    <m/>
    <n v="74"/>
    <n v="37"/>
    <s v="before"/>
    <x v="0"/>
    <x v="1"/>
  </r>
  <r>
    <s v="yfg b1i 9/6/20"/>
    <s v="YFG"/>
    <s v="b in"/>
    <x v="0"/>
    <m/>
    <m/>
    <n v="21"/>
    <n v="10.5"/>
    <s v="before"/>
    <x v="0"/>
    <x v="1"/>
  </r>
  <r>
    <s v="yfg i1w 9/6/20"/>
    <s v="YFG"/>
    <s v="inner"/>
    <x v="1"/>
    <m/>
    <m/>
    <n v="13"/>
    <n v="6.5"/>
    <s v="before"/>
    <x v="0"/>
    <x v="1"/>
  </r>
  <r>
    <s v="yfg i1nw 9/6/20"/>
    <s v="YFG"/>
    <s v="inner"/>
    <x v="1"/>
    <m/>
    <m/>
    <n v="17"/>
    <n v="8.5"/>
    <s v="before"/>
    <x v="0"/>
    <x v="1"/>
  </r>
  <r>
    <s v="yfg b2o 9/6/20"/>
    <s v="YFG"/>
    <s v="b out"/>
    <x v="0"/>
    <m/>
    <m/>
    <n v="133"/>
    <n v="66.5"/>
    <s v="before"/>
    <x v="0"/>
    <x v="1"/>
  </r>
  <r>
    <s v="yfg b2i 9/6/20"/>
    <s v="YFG"/>
    <s v="b in"/>
    <x v="0"/>
    <m/>
    <m/>
    <n v="53"/>
    <n v="26.5"/>
    <s v="before"/>
    <x v="0"/>
    <x v="1"/>
  </r>
  <r>
    <s v="yfg i2w 9/6/20"/>
    <s v="YFG"/>
    <s v="inner"/>
    <x v="1"/>
    <m/>
    <m/>
    <n v="27"/>
    <n v="13.5"/>
    <s v="before"/>
    <x v="0"/>
    <x v="1"/>
  </r>
  <r>
    <s v="yfg i2nw 9/6/20"/>
    <s v="YFG"/>
    <s v="inner"/>
    <x v="1"/>
    <m/>
    <m/>
    <n v="7"/>
    <n v="3.5"/>
    <s v="before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28" firstHeaderRow="0" firstDataRow="1" firstDataCol="1"/>
  <pivotFields count="9"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dataField="1" showAll="0"/>
    <pivotField showAll="0"/>
    <pivotField axis="axisRow" showAll="0">
      <items count="8">
        <item x="0"/>
        <item x="6"/>
        <item x="4"/>
        <item x="1"/>
        <item x="2"/>
        <item x="5"/>
        <item x="3"/>
        <item t="default"/>
      </items>
    </pivotField>
  </pivotFields>
  <rowFields count="2">
    <field x="2"/>
    <field x="8"/>
  </rowFields>
  <rowItems count="25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unt of wasps/day" fld="6" subtotal="count" baseField="2" baseItem="0"/>
    <dataField name="Average of wasps/day2" fld="6" subtotal="average" baseField="2" baseItem="0"/>
    <dataField name="StdDev of wasps/day3" fld="6" subtotal="stdDev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">
  <location ref="A3:D32" firstHeaderRow="0" firstDataRow="1" firstDataCol="1"/>
  <pivotFields count="11"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dataField="1" showAll="0"/>
    <pivotField showAll="0"/>
    <pivotField axis="axisRow" showAll="0">
      <items count="8">
        <item x="0"/>
        <item x="6"/>
        <item x="1"/>
        <item x="3"/>
        <item x="2"/>
        <item x="5"/>
        <item x="4"/>
        <item t="default"/>
      </items>
    </pivotField>
    <pivotField axis="axisRow" showAll="0">
      <items count="3">
        <item x="0"/>
        <item x="1"/>
        <item t="default"/>
      </items>
    </pivotField>
  </pivotFields>
  <rowFields count="3">
    <field x="10"/>
    <field x="3"/>
    <field x="9"/>
  </rowFields>
  <rowItems count="29">
    <i>
      <x/>
    </i>
    <i r="1">
      <x/>
    </i>
    <i r="2">
      <x/>
    </i>
    <i r="2">
      <x v="2"/>
    </i>
    <i r="2">
      <x v="3"/>
    </i>
    <i r="2">
      <x v="4"/>
    </i>
    <i r="1">
      <x v="1"/>
    </i>
    <i r="2">
      <x/>
    </i>
    <i r="2">
      <x v="2"/>
    </i>
    <i r="2">
      <x v="3"/>
    </i>
    <i r="2">
      <x v="4"/>
    </i>
    <i>
      <x v="1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verage of wasps/day" fld="7" subtotal="average" baseField="9" baseItem="1"/>
    <dataField name="StdDev of wasps/day2" fld="7" subtotal="stdDev" baseField="9" baseItem="0"/>
    <dataField name="Count of wasps/day2" fld="7" subtotal="count" baseField="9" baseItem="0"/>
  </dataFields>
  <chartFormats count="3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4"/>
  <sheetViews>
    <sheetView workbookViewId="0">
      <selection activeCell="H51" sqref="H51"/>
    </sheetView>
  </sheetViews>
  <sheetFormatPr defaultRowHeight="15" x14ac:dyDescent="0.25"/>
  <cols>
    <col min="1" max="1" width="13.140625" bestFit="1" customWidth="1"/>
    <col min="2" max="2" width="18.28515625" bestFit="1" customWidth="1"/>
    <col min="3" max="3" width="21.42578125" bestFit="1" customWidth="1"/>
    <col min="4" max="4" width="20.42578125" bestFit="1" customWidth="1"/>
  </cols>
  <sheetData>
    <row r="3" spans="1:4" x14ac:dyDescent="0.25">
      <c r="A3" s="7" t="s">
        <v>279</v>
      </c>
      <c r="B3" t="s">
        <v>281</v>
      </c>
      <c r="C3" t="s">
        <v>282</v>
      </c>
      <c r="D3" t="s">
        <v>283</v>
      </c>
    </row>
    <row r="4" spans="1:4" x14ac:dyDescent="0.25">
      <c r="A4" s="8" t="s">
        <v>82</v>
      </c>
      <c r="B4" s="10">
        <v>78</v>
      </c>
      <c r="C4" s="10">
        <v>10.318376068376068</v>
      </c>
      <c r="D4" s="10">
        <v>10.138735882444383</v>
      </c>
    </row>
    <row r="5" spans="1:4" x14ac:dyDescent="0.25">
      <c r="A5" s="9" t="s">
        <v>12</v>
      </c>
      <c r="B5" s="10">
        <v>20</v>
      </c>
      <c r="C5" s="10">
        <v>6.6083333333333325</v>
      </c>
      <c r="D5" s="10">
        <v>5.7948038329168927</v>
      </c>
    </row>
    <row r="6" spans="1:4" x14ac:dyDescent="0.25">
      <c r="A6" s="9" t="s">
        <v>228</v>
      </c>
      <c r="B6" s="10">
        <v>2</v>
      </c>
      <c r="C6" s="10">
        <v>13.333333333333332</v>
      </c>
      <c r="D6" s="10">
        <v>5.1854497287013563</v>
      </c>
    </row>
    <row r="7" spans="1:4" x14ac:dyDescent="0.25">
      <c r="A7" s="9" t="s">
        <v>90</v>
      </c>
      <c r="B7" s="10">
        <v>5</v>
      </c>
      <c r="C7" s="10">
        <v>26.4</v>
      </c>
      <c r="D7" s="10">
        <v>29.781286070282459</v>
      </c>
    </row>
    <row r="8" spans="1:4" x14ac:dyDescent="0.25">
      <c r="A8" s="9" t="s">
        <v>99</v>
      </c>
      <c r="B8" s="10">
        <v>18</v>
      </c>
      <c r="C8" s="10">
        <v>9.2962962962962958</v>
      </c>
      <c r="D8" s="10">
        <v>4.284340522293471</v>
      </c>
    </row>
    <row r="9" spans="1:4" x14ac:dyDescent="0.25">
      <c r="A9" s="9" t="s">
        <v>75</v>
      </c>
      <c r="B9" s="10">
        <v>19</v>
      </c>
      <c r="C9" s="10">
        <v>8.5789473684210531</v>
      </c>
      <c r="D9" s="10">
        <v>4.7210352825467563</v>
      </c>
    </row>
    <row r="10" spans="1:4" x14ac:dyDescent="0.25">
      <c r="A10" s="9" t="s">
        <v>118</v>
      </c>
      <c r="B10" s="10">
        <v>8</v>
      </c>
      <c r="C10" s="10">
        <v>15.375</v>
      </c>
      <c r="D10" s="10">
        <v>10.982941318244398</v>
      </c>
    </row>
    <row r="11" spans="1:4" x14ac:dyDescent="0.25">
      <c r="A11" s="9" t="s">
        <v>80</v>
      </c>
      <c r="B11" s="10">
        <v>6</v>
      </c>
      <c r="C11" s="10">
        <v>10.111111111111112</v>
      </c>
      <c r="D11" s="10">
        <v>7.446600019596314</v>
      </c>
    </row>
    <row r="12" spans="1:4" x14ac:dyDescent="0.25">
      <c r="A12" s="8" t="s">
        <v>78</v>
      </c>
      <c r="B12" s="10">
        <v>86</v>
      </c>
      <c r="C12" s="10">
        <v>16.281007751937981</v>
      </c>
      <c r="D12" s="10">
        <v>29.16210341477095</v>
      </c>
    </row>
    <row r="13" spans="1:4" x14ac:dyDescent="0.25">
      <c r="A13" s="9" t="s">
        <v>12</v>
      </c>
      <c r="B13" s="10">
        <v>20</v>
      </c>
      <c r="C13" s="10">
        <v>11.091666666666667</v>
      </c>
      <c r="D13" s="10">
        <v>15.15345240805015</v>
      </c>
    </row>
    <row r="14" spans="1:4" x14ac:dyDescent="0.25">
      <c r="A14" s="9" t="s">
        <v>228</v>
      </c>
      <c r="B14" s="10">
        <v>2</v>
      </c>
      <c r="C14" s="10">
        <v>25.666666666666668</v>
      </c>
      <c r="D14" s="10">
        <v>14.613540144521977</v>
      </c>
    </row>
    <row r="15" spans="1:4" x14ac:dyDescent="0.25">
      <c r="A15" s="9" t="s">
        <v>90</v>
      </c>
      <c r="B15" s="10">
        <v>7</v>
      </c>
      <c r="C15" s="10">
        <v>53.857142857142854</v>
      </c>
      <c r="D15" s="10">
        <v>89.755554278325988</v>
      </c>
    </row>
    <row r="16" spans="1:4" x14ac:dyDescent="0.25">
      <c r="A16" s="9" t="s">
        <v>99</v>
      </c>
      <c r="B16" s="10">
        <v>22</v>
      </c>
      <c r="C16" s="10">
        <v>9.5075757575757578</v>
      </c>
      <c r="D16" s="10">
        <v>6.7403619752561914</v>
      </c>
    </row>
    <row r="17" spans="1:5" x14ac:dyDescent="0.25">
      <c r="A17" s="9" t="s">
        <v>75</v>
      </c>
      <c r="B17" s="10">
        <v>21</v>
      </c>
      <c r="C17" s="10">
        <v>13.404761904761905</v>
      </c>
      <c r="D17" s="10">
        <v>12.29086962710435</v>
      </c>
    </row>
    <row r="18" spans="1:5" x14ac:dyDescent="0.25">
      <c r="A18" s="9" t="s">
        <v>118</v>
      </c>
      <c r="B18" s="10">
        <v>8</v>
      </c>
      <c r="C18" s="10">
        <v>24.6875</v>
      </c>
      <c r="D18" s="10">
        <v>19.142207478314958</v>
      </c>
    </row>
    <row r="19" spans="1:5" x14ac:dyDescent="0.25">
      <c r="A19" s="9" t="s">
        <v>80</v>
      </c>
      <c r="B19" s="10">
        <v>6</v>
      </c>
      <c r="C19" s="10">
        <v>10.305555555555555</v>
      </c>
      <c r="D19" s="10">
        <v>7.3759494053057093</v>
      </c>
    </row>
    <row r="20" spans="1:5" x14ac:dyDescent="0.25">
      <c r="A20" s="8" t="s">
        <v>19</v>
      </c>
      <c r="B20" s="10">
        <v>162</v>
      </c>
      <c r="C20" s="10">
        <v>7.3554526748971174</v>
      </c>
      <c r="D20" s="10">
        <v>4.8795780932373454</v>
      </c>
    </row>
    <row r="21" spans="1:5" x14ac:dyDescent="0.25">
      <c r="A21" s="9" t="s">
        <v>12</v>
      </c>
      <c r="B21" s="10">
        <v>40</v>
      </c>
      <c r="C21" s="10">
        <v>5.6541666666666668</v>
      </c>
      <c r="D21" s="10">
        <v>4.0119812549092986</v>
      </c>
    </row>
    <row r="22" spans="1:5" x14ac:dyDescent="0.25">
      <c r="A22" s="9" t="s">
        <v>228</v>
      </c>
      <c r="B22" s="10">
        <v>4</v>
      </c>
      <c r="C22" s="10">
        <v>8.25</v>
      </c>
      <c r="D22" s="10">
        <v>1.6638865702079917</v>
      </c>
    </row>
    <row r="23" spans="1:5" x14ac:dyDescent="0.25">
      <c r="A23" s="9" t="s">
        <v>90</v>
      </c>
      <c r="B23" s="10">
        <v>12</v>
      </c>
      <c r="C23" s="10">
        <v>6.291666666666667</v>
      </c>
      <c r="D23" s="10">
        <v>3.8165806527293356</v>
      </c>
    </row>
    <row r="24" spans="1:5" x14ac:dyDescent="0.25">
      <c r="A24" s="9" t="s">
        <v>99</v>
      </c>
      <c r="B24" s="10">
        <v>40</v>
      </c>
      <c r="C24" s="10">
        <v>6.7437500000000004</v>
      </c>
      <c r="D24" s="10">
        <v>3.7290434134241814</v>
      </c>
    </row>
    <row r="25" spans="1:5" x14ac:dyDescent="0.25">
      <c r="A25" s="9" t="s">
        <v>75</v>
      </c>
      <c r="B25" s="10">
        <v>38</v>
      </c>
      <c r="C25" s="10">
        <v>8.6271929824561422</v>
      </c>
      <c r="D25" s="10">
        <v>6.2251830671884232</v>
      </c>
    </row>
    <row r="26" spans="1:5" x14ac:dyDescent="0.25">
      <c r="A26" s="9" t="s">
        <v>118</v>
      </c>
      <c r="B26" s="10">
        <v>16</v>
      </c>
      <c r="C26" s="10">
        <v>9.40625</v>
      </c>
      <c r="D26" s="10">
        <v>5.8029267041152028</v>
      </c>
    </row>
    <row r="27" spans="1:5" x14ac:dyDescent="0.25">
      <c r="A27" s="9" t="s">
        <v>80</v>
      </c>
      <c r="B27" s="10">
        <v>12</v>
      </c>
      <c r="C27" s="10">
        <v>9.0694444444444446</v>
      </c>
      <c r="D27" s="10">
        <v>4.7132192848345174</v>
      </c>
    </row>
    <row r="28" spans="1:5" x14ac:dyDescent="0.25">
      <c r="A28" s="8" t="s">
        <v>280</v>
      </c>
      <c r="B28" s="10">
        <v>326</v>
      </c>
      <c r="C28" s="10">
        <v>10.418967280163599</v>
      </c>
      <c r="D28" s="10">
        <v>16.502814284426655</v>
      </c>
    </row>
    <row r="30" spans="1:5" x14ac:dyDescent="0.25">
      <c r="A30" t="s">
        <v>279</v>
      </c>
      <c r="B30" t="s">
        <v>281</v>
      </c>
      <c r="C30" t="s">
        <v>282</v>
      </c>
      <c r="D30" t="s">
        <v>283</v>
      </c>
      <c r="E30" t="s">
        <v>284</v>
      </c>
    </row>
    <row r="31" spans="1:5" x14ac:dyDescent="0.25">
      <c r="A31" t="s">
        <v>82</v>
      </c>
    </row>
    <row r="32" spans="1:5" x14ac:dyDescent="0.25">
      <c r="A32" t="s">
        <v>12</v>
      </c>
      <c r="B32">
        <v>20</v>
      </c>
      <c r="C32">
        <v>6.6083333333333325</v>
      </c>
      <c r="D32">
        <v>5.7948038329168927</v>
      </c>
      <c r="E32">
        <f>D32/SQRT(B32)</f>
        <v>1.2957575286678504</v>
      </c>
    </row>
    <row r="33" spans="1:5" x14ac:dyDescent="0.25">
      <c r="A33" t="s">
        <v>90</v>
      </c>
      <c r="B33">
        <v>5</v>
      </c>
      <c r="C33">
        <v>26.4</v>
      </c>
      <c r="D33">
        <v>29.781286070282459</v>
      </c>
      <c r="E33">
        <f t="shared" ref="E33:E54" si="0">D33/SQRT(B33)</f>
        <v>13.318596022103831</v>
      </c>
    </row>
    <row r="34" spans="1:5" x14ac:dyDescent="0.25">
      <c r="A34" t="s">
        <v>99</v>
      </c>
      <c r="B34">
        <v>18</v>
      </c>
      <c r="C34">
        <v>9.2962962962962958</v>
      </c>
      <c r="D34">
        <v>4.284340522293471</v>
      </c>
      <c r="E34">
        <f t="shared" si="0"/>
        <v>1.0098287454086761</v>
      </c>
    </row>
    <row r="35" spans="1:5" x14ac:dyDescent="0.25">
      <c r="A35" t="s">
        <v>75</v>
      </c>
      <c r="B35">
        <v>19</v>
      </c>
      <c r="C35">
        <v>8.5789473684210531</v>
      </c>
      <c r="D35">
        <v>4.7210352825467563</v>
      </c>
      <c r="E35">
        <f t="shared" si="0"/>
        <v>1.083079773974279</v>
      </c>
    </row>
    <row r="36" spans="1:5" x14ac:dyDescent="0.25">
      <c r="A36" t="s">
        <v>118</v>
      </c>
      <c r="B36">
        <v>8</v>
      </c>
      <c r="C36">
        <v>15.375</v>
      </c>
      <c r="D36">
        <v>10.982941318244398</v>
      </c>
      <c r="E36">
        <f t="shared" si="0"/>
        <v>3.8830561417522667</v>
      </c>
    </row>
    <row r="37" spans="1:5" x14ac:dyDescent="0.25">
      <c r="A37" t="s">
        <v>80</v>
      </c>
      <c r="B37">
        <v>6</v>
      </c>
      <c r="C37">
        <v>10.111111111111112</v>
      </c>
      <c r="D37">
        <v>7.446600019596314</v>
      </c>
      <c r="E37">
        <f t="shared" si="0"/>
        <v>3.0400617277683644</v>
      </c>
    </row>
    <row r="38" spans="1:5" x14ac:dyDescent="0.25">
      <c r="A38" t="s">
        <v>228</v>
      </c>
      <c r="B38">
        <v>2</v>
      </c>
      <c r="C38">
        <v>13.333333333333332</v>
      </c>
      <c r="D38">
        <v>5.1854497287013563</v>
      </c>
      <c r="E38">
        <f t="shared" si="0"/>
        <v>3.6666666666666718</v>
      </c>
    </row>
    <row r="39" spans="1:5" x14ac:dyDescent="0.25">
      <c r="A39" t="s">
        <v>78</v>
      </c>
    </row>
    <row r="40" spans="1:5" x14ac:dyDescent="0.25">
      <c r="A40" t="s">
        <v>12</v>
      </c>
      <c r="B40">
        <v>20</v>
      </c>
      <c r="C40">
        <v>11.091666666666667</v>
      </c>
      <c r="D40">
        <v>15.15345240805015</v>
      </c>
      <c r="E40">
        <f t="shared" si="0"/>
        <v>3.3884149678208013</v>
      </c>
    </row>
    <row r="41" spans="1:5" x14ac:dyDescent="0.25">
      <c r="A41" t="s">
        <v>90</v>
      </c>
      <c r="B41">
        <v>7</v>
      </c>
      <c r="C41">
        <v>53.857142857142854</v>
      </c>
      <c r="D41">
        <v>89.755554278325988</v>
      </c>
      <c r="E41">
        <f t="shared" si="0"/>
        <v>33.924410772458572</v>
      </c>
    </row>
    <row r="42" spans="1:5" x14ac:dyDescent="0.25">
      <c r="A42" t="s">
        <v>99</v>
      </c>
      <c r="B42">
        <v>22</v>
      </c>
      <c r="C42">
        <v>9.5075757575757578</v>
      </c>
      <c r="D42">
        <v>6.7403619752561914</v>
      </c>
      <c r="E42">
        <f t="shared" si="0"/>
        <v>1.4370500016207373</v>
      </c>
    </row>
    <row r="43" spans="1:5" x14ac:dyDescent="0.25">
      <c r="A43" t="s">
        <v>75</v>
      </c>
      <c r="B43">
        <v>21</v>
      </c>
      <c r="C43">
        <v>13.404761904761905</v>
      </c>
      <c r="D43">
        <v>12.29086962710435</v>
      </c>
      <c r="E43">
        <f t="shared" si="0"/>
        <v>2.6820876391923498</v>
      </c>
    </row>
    <row r="44" spans="1:5" x14ac:dyDescent="0.25">
      <c r="A44" t="s">
        <v>118</v>
      </c>
      <c r="B44">
        <v>8</v>
      </c>
      <c r="C44">
        <v>24.6875</v>
      </c>
      <c r="D44">
        <v>19.142207478314958</v>
      </c>
      <c r="E44">
        <f t="shared" si="0"/>
        <v>6.7677923573981742</v>
      </c>
    </row>
    <row r="45" spans="1:5" x14ac:dyDescent="0.25">
      <c r="A45" t="s">
        <v>80</v>
      </c>
      <c r="B45">
        <v>6</v>
      </c>
      <c r="C45">
        <v>10.305555555555555</v>
      </c>
      <c r="D45">
        <v>7.3759494053057093</v>
      </c>
      <c r="E45">
        <f t="shared" si="0"/>
        <v>3.011218735264003</v>
      </c>
    </row>
    <row r="46" spans="1:5" x14ac:dyDescent="0.25">
      <c r="A46" t="s">
        <v>228</v>
      </c>
      <c r="B46">
        <v>2</v>
      </c>
      <c r="C46">
        <v>25.666666666666668</v>
      </c>
      <c r="D46">
        <v>14.613540144521977</v>
      </c>
      <c r="E46">
        <f t="shared" si="0"/>
        <v>10.333333333333329</v>
      </c>
    </row>
    <row r="47" spans="1:5" x14ac:dyDescent="0.25">
      <c r="A47" t="s">
        <v>19</v>
      </c>
    </row>
    <row r="48" spans="1:5" x14ac:dyDescent="0.25">
      <c r="A48" t="s">
        <v>12</v>
      </c>
      <c r="B48">
        <v>40</v>
      </c>
      <c r="C48">
        <v>5.6541666666666668</v>
      </c>
      <c r="D48">
        <v>4.0119812549092986</v>
      </c>
      <c r="E48">
        <f t="shared" si="0"/>
        <v>0.63434993477069868</v>
      </c>
    </row>
    <row r="49" spans="1:5" x14ac:dyDescent="0.25">
      <c r="A49" t="s">
        <v>90</v>
      </c>
      <c r="B49">
        <v>12</v>
      </c>
      <c r="C49">
        <v>6.291666666666667</v>
      </c>
      <c r="D49">
        <v>3.8165806527293356</v>
      </c>
      <c r="E49">
        <f t="shared" si="0"/>
        <v>1.1017519336185999</v>
      </c>
    </row>
    <row r="50" spans="1:5" x14ac:dyDescent="0.25">
      <c r="A50" t="s">
        <v>99</v>
      </c>
      <c r="B50">
        <v>40</v>
      </c>
      <c r="C50">
        <v>6.7437500000000004</v>
      </c>
      <c r="D50">
        <v>3.7290434134241814</v>
      </c>
      <c r="E50">
        <f t="shared" si="0"/>
        <v>0.58961353400346628</v>
      </c>
    </row>
    <row r="51" spans="1:5" x14ac:dyDescent="0.25">
      <c r="A51" t="s">
        <v>75</v>
      </c>
      <c r="B51">
        <v>38</v>
      </c>
      <c r="C51">
        <v>8.6271929824561422</v>
      </c>
      <c r="D51">
        <v>6.2251830671884232</v>
      </c>
      <c r="E51">
        <f t="shared" si="0"/>
        <v>1.0098580439584652</v>
      </c>
    </row>
    <row r="52" spans="1:5" x14ac:dyDescent="0.25">
      <c r="A52" t="s">
        <v>118</v>
      </c>
      <c r="B52">
        <v>16</v>
      </c>
      <c r="C52">
        <v>9.40625</v>
      </c>
      <c r="D52">
        <v>5.8029267041152028</v>
      </c>
      <c r="E52">
        <f t="shared" si="0"/>
        <v>1.4507316760288007</v>
      </c>
    </row>
    <row r="53" spans="1:5" x14ac:dyDescent="0.25">
      <c r="A53" t="s">
        <v>80</v>
      </c>
      <c r="B53">
        <v>12</v>
      </c>
      <c r="C53">
        <v>9.0694444444444446</v>
      </c>
      <c r="D53">
        <v>4.7132192848345174</v>
      </c>
      <c r="E53">
        <f t="shared" si="0"/>
        <v>1.3605892114244722</v>
      </c>
    </row>
    <row r="54" spans="1:5" x14ac:dyDescent="0.25">
      <c r="A54" t="s">
        <v>228</v>
      </c>
      <c r="B54">
        <v>4</v>
      </c>
      <c r="C54">
        <v>8.25</v>
      </c>
      <c r="D54">
        <v>1.6638865702079917</v>
      </c>
      <c r="E54">
        <f t="shared" si="0"/>
        <v>0.83194328510399584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E1" workbookViewId="0">
      <selection activeCell="F11" sqref="F11"/>
    </sheetView>
  </sheetViews>
  <sheetFormatPr defaultRowHeight="15" x14ac:dyDescent="0.25"/>
  <cols>
    <col min="1" max="1" width="13.140625" bestFit="1" customWidth="1"/>
    <col min="2" max="2" width="20.28515625" bestFit="1" customWidth="1"/>
    <col min="3" max="3" width="20.42578125" bestFit="1" customWidth="1"/>
    <col min="4" max="4" width="19.28515625" bestFit="1" customWidth="1"/>
    <col min="5" max="5" width="11.28515625" bestFit="1" customWidth="1"/>
  </cols>
  <sheetData>
    <row r="1" spans="1:10" x14ac:dyDescent="0.25">
      <c r="F1" t="s">
        <v>279</v>
      </c>
      <c r="G1" t="s">
        <v>291</v>
      </c>
      <c r="H1" t="s">
        <v>289</v>
      </c>
      <c r="I1" t="s">
        <v>290</v>
      </c>
      <c r="J1" t="s">
        <v>284</v>
      </c>
    </row>
    <row r="2" spans="1:10" x14ac:dyDescent="0.25">
      <c r="F2" t="s">
        <v>293</v>
      </c>
      <c r="G2">
        <v>13.445121951219512</v>
      </c>
      <c r="H2">
        <v>22.382034618703347</v>
      </c>
      <c r="I2">
        <v>164</v>
      </c>
      <c r="J2">
        <f>H2/SQRT(I2)</f>
        <v>1.7477432725619573</v>
      </c>
    </row>
    <row r="3" spans="1:10" x14ac:dyDescent="0.25">
      <c r="A3" s="7" t="s">
        <v>279</v>
      </c>
      <c r="B3" t="s">
        <v>291</v>
      </c>
      <c r="C3" t="s">
        <v>289</v>
      </c>
      <c r="D3" t="s">
        <v>290</v>
      </c>
      <c r="F3" t="s">
        <v>292</v>
      </c>
      <c r="G3">
        <v>8.85</v>
      </c>
      <c r="H3">
        <v>11.549151743002858</v>
      </c>
      <c r="I3">
        <v>40</v>
      </c>
      <c r="J3">
        <f t="shared" ref="J3:J17" si="0">H3/SQRT(I3)</f>
        <v>1.8260812275396316</v>
      </c>
    </row>
    <row r="4" spans="1:10" x14ac:dyDescent="0.25">
      <c r="A4" s="8">
        <v>2019</v>
      </c>
      <c r="B4" s="10">
        <v>6.8656103286384971</v>
      </c>
      <c r="C4" s="10">
        <v>4.0808279643547909</v>
      </c>
      <c r="D4" s="10">
        <v>142</v>
      </c>
      <c r="F4" t="s">
        <v>90</v>
      </c>
      <c r="G4">
        <v>24.517857142857142</v>
      </c>
      <c r="H4">
        <v>47.835894655167863</v>
      </c>
      <c r="I4">
        <v>28</v>
      </c>
      <c r="J4">
        <f t="shared" si="0"/>
        <v>9.0401343571327146</v>
      </c>
    </row>
    <row r="5" spans="1:10" x14ac:dyDescent="0.25">
      <c r="A5" s="9" t="s">
        <v>287</v>
      </c>
      <c r="B5" s="10">
        <v>7.6319444444444446</v>
      </c>
      <c r="C5" s="10">
        <v>4.4655863296554497</v>
      </c>
      <c r="D5" s="10">
        <v>72</v>
      </c>
      <c r="F5" t="s">
        <v>195</v>
      </c>
      <c r="G5">
        <v>8.6428571428571441</v>
      </c>
      <c r="H5">
        <v>3.2542198896121137</v>
      </c>
      <c r="I5">
        <v>28</v>
      </c>
      <c r="J5">
        <f t="shared" si="0"/>
        <v>0.6149897528166941</v>
      </c>
    </row>
    <row r="6" spans="1:10" x14ac:dyDescent="0.25">
      <c r="A6" s="12" t="s">
        <v>12</v>
      </c>
      <c r="B6" s="10">
        <v>6.625</v>
      </c>
      <c r="C6" s="10">
        <v>4.2167282460990148</v>
      </c>
      <c r="D6" s="10">
        <v>24</v>
      </c>
      <c r="F6" t="s">
        <v>152</v>
      </c>
      <c r="G6">
        <v>11.152777777777777</v>
      </c>
      <c r="H6">
        <v>10.152361129704584</v>
      </c>
      <c r="I6">
        <v>36</v>
      </c>
      <c r="J6">
        <f t="shared" si="0"/>
        <v>1.6920601882840973</v>
      </c>
    </row>
    <row r="7" spans="1:10" x14ac:dyDescent="0.25">
      <c r="A7" s="12" t="s">
        <v>90</v>
      </c>
      <c r="B7" s="10">
        <v>8.9166666666666661</v>
      </c>
      <c r="C7" s="10">
        <v>6.4634754700172836</v>
      </c>
      <c r="D7" s="10">
        <v>12</v>
      </c>
      <c r="F7" t="s">
        <v>160</v>
      </c>
      <c r="G7">
        <v>20.03125</v>
      </c>
      <c r="H7">
        <v>15.824526059253717</v>
      </c>
      <c r="I7">
        <v>16</v>
      </c>
      <c r="J7">
        <f t="shared" si="0"/>
        <v>3.9561315148134293</v>
      </c>
    </row>
    <row r="8" spans="1:10" x14ac:dyDescent="0.25">
      <c r="A8" s="12" t="s">
        <v>195</v>
      </c>
      <c r="B8" s="10">
        <v>7.9687500000000009</v>
      </c>
      <c r="C8" s="10">
        <v>3.2621390108218735</v>
      </c>
      <c r="D8" s="10">
        <v>16</v>
      </c>
      <c r="F8" t="s">
        <v>263</v>
      </c>
      <c r="G8">
        <v>10.208333333333334</v>
      </c>
      <c r="H8">
        <v>7.0671830142975463</v>
      </c>
      <c r="I8">
        <v>12</v>
      </c>
      <c r="J8">
        <f t="shared" si="0"/>
        <v>2.0401200078585195</v>
      </c>
    </row>
    <row r="9" spans="1:10" x14ac:dyDescent="0.25">
      <c r="A9" s="12" t="s">
        <v>152</v>
      </c>
      <c r="B9" s="10">
        <v>7.8</v>
      </c>
      <c r="C9" s="10">
        <v>4.2376756290261417</v>
      </c>
      <c r="D9" s="10">
        <v>20</v>
      </c>
      <c r="F9" t="s">
        <v>285</v>
      </c>
      <c r="G9">
        <v>19.5</v>
      </c>
      <c r="H9">
        <v>11.439049429557155</v>
      </c>
      <c r="I9">
        <v>4</v>
      </c>
      <c r="J9">
        <f t="shared" si="0"/>
        <v>5.7195247147785775</v>
      </c>
    </row>
    <row r="10" spans="1:10" x14ac:dyDescent="0.25">
      <c r="A10" s="9" t="s">
        <v>19</v>
      </c>
      <c r="B10" s="10">
        <v>6.0773809523809526</v>
      </c>
      <c r="C10" s="10">
        <v>3.5025388028303714</v>
      </c>
      <c r="D10" s="10">
        <v>70</v>
      </c>
      <c r="F10" t="s">
        <v>294</v>
      </c>
      <c r="G10">
        <v>7.3554526748971156</v>
      </c>
      <c r="H10">
        <v>4.8795780932373471</v>
      </c>
      <c r="I10">
        <v>162</v>
      </c>
      <c r="J10">
        <f t="shared" si="0"/>
        <v>0.38337586211749464</v>
      </c>
    </row>
    <row r="11" spans="1:10" x14ac:dyDescent="0.25">
      <c r="A11" s="12" t="s">
        <v>12</v>
      </c>
      <c r="B11" s="10">
        <v>5.6944444444444438</v>
      </c>
      <c r="C11" s="10">
        <v>4.2145557145653605</v>
      </c>
      <c r="D11" s="10">
        <v>24</v>
      </c>
      <c r="F11" t="s">
        <v>292</v>
      </c>
      <c r="G11">
        <v>5.6541666666666668</v>
      </c>
      <c r="H11">
        <v>4.0119812549092986</v>
      </c>
      <c r="I11">
        <v>40</v>
      </c>
      <c r="J11">
        <f t="shared" si="0"/>
        <v>0.63434993477069868</v>
      </c>
    </row>
    <row r="12" spans="1:10" x14ac:dyDescent="0.25">
      <c r="A12" s="12" t="s">
        <v>90</v>
      </c>
      <c r="B12" s="10">
        <v>4.895833333333333</v>
      </c>
      <c r="C12" s="10">
        <v>2.1305631280072985</v>
      </c>
      <c r="D12" s="10">
        <v>12</v>
      </c>
      <c r="F12" t="s">
        <v>90</v>
      </c>
      <c r="G12">
        <v>6.3303571428571432</v>
      </c>
      <c r="H12">
        <v>3.6603819696885682</v>
      </c>
      <c r="I12">
        <v>28</v>
      </c>
      <c r="J12">
        <f t="shared" si="0"/>
        <v>0.6917471710929084</v>
      </c>
    </row>
    <row r="13" spans="1:10" x14ac:dyDescent="0.25">
      <c r="A13" s="12" t="s">
        <v>195</v>
      </c>
      <c r="B13" s="10">
        <v>7.15625</v>
      </c>
      <c r="C13" s="10">
        <v>2.5088500759718007</v>
      </c>
      <c r="D13" s="10">
        <v>16</v>
      </c>
      <c r="F13" t="s">
        <v>195</v>
      </c>
      <c r="G13">
        <v>7.2380952380952381</v>
      </c>
      <c r="H13">
        <v>3.6580787676633162</v>
      </c>
      <c r="I13">
        <v>28</v>
      </c>
      <c r="J13">
        <f t="shared" si="0"/>
        <v>0.69131190682305432</v>
      </c>
    </row>
    <row r="14" spans="1:10" x14ac:dyDescent="0.25">
      <c r="A14" s="12" t="s">
        <v>152</v>
      </c>
      <c r="B14" s="10">
        <v>6.416666666666667</v>
      </c>
      <c r="C14" s="10">
        <v>3.8549052021608854</v>
      </c>
      <c r="D14" s="10">
        <v>18</v>
      </c>
      <c r="F14" t="s">
        <v>152</v>
      </c>
      <c r="G14">
        <v>8.6225490196078418</v>
      </c>
      <c r="H14">
        <v>6.5573498002812229</v>
      </c>
      <c r="I14">
        <v>34</v>
      </c>
      <c r="J14">
        <f t="shared" si="0"/>
        <v>1.1245762130327426</v>
      </c>
    </row>
    <row r="15" spans="1:10" x14ac:dyDescent="0.25">
      <c r="A15" s="8">
        <v>2020</v>
      </c>
      <c r="B15" s="10">
        <v>13.161231884057974</v>
      </c>
      <c r="C15" s="10">
        <v>21.295054043305925</v>
      </c>
      <c r="D15" s="10">
        <v>184</v>
      </c>
      <c r="F15" t="s">
        <v>160</v>
      </c>
      <c r="G15">
        <v>9.40625</v>
      </c>
      <c r="H15">
        <v>5.8029267041152028</v>
      </c>
      <c r="I15">
        <v>16</v>
      </c>
      <c r="J15">
        <f t="shared" si="0"/>
        <v>1.4507316760288007</v>
      </c>
    </row>
    <row r="16" spans="1:10" x14ac:dyDescent="0.25">
      <c r="A16" s="9" t="s">
        <v>287</v>
      </c>
      <c r="B16" s="10">
        <v>17.994565217391301</v>
      </c>
      <c r="C16" s="10">
        <v>28.880701220425557</v>
      </c>
      <c r="D16" s="10">
        <v>92</v>
      </c>
      <c r="F16" t="s">
        <v>263</v>
      </c>
      <c r="G16">
        <v>9.0694444444444446</v>
      </c>
      <c r="H16">
        <v>4.7132192848345174</v>
      </c>
      <c r="I16">
        <v>12</v>
      </c>
      <c r="J16">
        <f t="shared" si="0"/>
        <v>1.3605892114244722</v>
      </c>
    </row>
    <row r="17" spans="1:10" x14ac:dyDescent="0.25">
      <c r="A17" s="12" t="s">
        <v>12</v>
      </c>
      <c r="B17" s="10">
        <v>12.1875</v>
      </c>
      <c r="C17" s="10">
        <v>17.312688025453085</v>
      </c>
      <c r="D17" s="10">
        <v>16</v>
      </c>
      <c r="F17" t="s">
        <v>285</v>
      </c>
      <c r="G17">
        <v>8.25</v>
      </c>
      <c r="H17">
        <v>1.6638865702079917</v>
      </c>
      <c r="I17">
        <v>4</v>
      </c>
      <c r="J17">
        <f t="shared" si="0"/>
        <v>0.83194328510399584</v>
      </c>
    </row>
    <row r="18" spans="1:10" x14ac:dyDescent="0.25">
      <c r="A18" s="12" t="s">
        <v>285</v>
      </c>
      <c r="B18" s="10">
        <v>19.5</v>
      </c>
      <c r="C18" s="10">
        <v>11.439049429557155</v>
      </c>
      <c r="D18" s="10">
        <v>4</v>
      </c>
    </row>
    <row r="19" spans="1:10" x14ac:dyDescent="0.25">
      <c r="A19" s="12" t="s">
        <v>90</v>
      </c>
      <c r="B19" s="10">
        <v>36.21875</v>
      </c>
      <c r="C19" s="10">
        <v>61.216819243842892</v>
      </c>
      <c r="D19" s="10">
        <v>16</v>
      </c>
      <c r="F19" t="s">
        <v>279</v>
      </c>
      <c r="G19" t="s">
        <v>291</v>
      </c>
      <c r="H19" t="s">
        <v>289</v>
      </c>
      <c r="I19" t="s">
        <v>290</v>
      </c>
      <c r="J19" t="s">
        <v>284</v>
      </c>
    </row>
    <row r="20" spans="1:10" x14ac:dyDescent="0.25">
      <c r="A20" s="12" t="s">
        <v>195</v>
      </c>
      <c r="B20" s="10">
        <v>9.5416666666666661</v>
      </c>
      <c r="C20" s="10">
        <v>3.152780558891668</v>
      </c>
      <c r="D20" s="10">
        <v>12</v>
      </c>
      <c r="F20">
        <v>2019</v>
      </c>
      <c r="G20">
        <v>6.8656103286384971</v>
      </c>
      <c r="H20">
        <v>4.0808279643547909</v>
      </c>
      <c r="I20">
        <v>142</v>
      </c>
    </row>
    <row r="21" spans="1:10" x14ac:dyDescent="0.25">
      <c r="A21" s="12" t="s">
        <v>152</v>
      </c>
      <c r="B21" s="10">
        <v>15.34375</v>
      </c>
      <c r="C21" s="10">
        <v>13.565679564144105</v>
      </c>
      <c r="D21" s="10">
        <v>16</v>
      </c>
      <c r="F21" t="s">
        <v>287</v>
      </c>
      <c r="G21">
        <v>7.6319444444444446</v>
      </c>
      <c r="H21">
        <v>4.4655863296554497</v>
      </c>
      <c r="I21">
        <v>72</v>
      </c>
    </row>
    <row r="22" spans="1:10" x14ac:dyDescent="0.25">
      <c r="A22" s="12" t="s">
        <v>160</v>
      </c>
      <c r="B22" s="10">
        <v>20.03125</v>
      </c>
      <c r="C22" s="10">
        <v>15.824526059253717</v>
      </c>
      <c r="D22" s="10">
        <v>16</v>
      </c>
      <c r="F22" t="s">
        <v>12</v>
      </c>
      <c r="G22">
        <v>6.625</v>
      </c>
      <c r="H22">
        <v>4.2167282460990148</v>
      </c>
      <c r="I22">
        <v>24</v>
      </c>
      <c r="J22">
        <f>H22/SQRT(I22)</f>
        <v>0.8607360489103032</v>
      </c>
    </row>
    <row r="23" spans="1:10" x14ac:dyDescent="0.25">
      <c r="A23" s="12" t="s">
        <v>263</v>
      </c>
      <c r="B23" s="10">
        <v>10.208333333333334</v>
      </c>
      <c r="C23" s="10">
        <v>7.0671830142975463</v>
      </c>
      <c r="D23" s="10">
        <v>12</v>
      </c>
      <c r="F23" t="s">
        <v>90</v>
      </c>
      <c r="G23">
        <v>8.9166666666666661</v>
      </c>
      <c r="H23">
        <v>6.4634754700172836</v>
      </c>
      <c r="I23">
        <v>12</v>
      </c>
      <c r="J23">
        <f t="shared" ref="J23:J47" si="1">H23/SQRT(I23)</f>
        <v>1.8658446512575109</v>
      </c>
    </row>
    <row r="24" spans="1:10" x14ac:dyDescent="0.25">
      <c r="A24" s="9" t="s">
        <v>19</v>
      </c>
      <c r="B24" s="10">
        <v>8.3278985507246404</v>
      </c>
      <c r="C24" s="10">
        <v>5.5327557780886583</v>
      </c>
      <c r="D24" s="10">
        <v>92</v>
      </c>
      <c r="F24" t="s">
        <v>195</v>
      </c>
      <c r="G24">
        <v>7.9687500000000009</v>
      </c>
      <c r="H24">
        <v>3.2621390108218735</v>
      </c>
      <c r="I24">
        <v>16</v>
      </c>
      <c r="J24">
        <f t="shared" si="1"/>
        <v>0.81553475270546838</v>
      </c>
    </row>
    <row r="25" spans="1:10" x14ac:dyDescent="0.25">
      <c r="A25" s="12" t="s">
        <v>12</v>
      </c>
      <c r="B25" s="10">
        <v>5.59375</v>
      </c>
      <c r="C25" s="10">
        <v>3.8219486739969004</v>
      </c>
      <c r="D25" s="10">
        <v>16</v>
      </c>
      <c r="F25" t="s">
        <v>152</v>
      </c>
      <c r="G25">
        <v>7.8</v>
      </c>
      <c r="H25">
        <v>4.2376756290261417</v>
      </c>
      <c r="I25">
        <v>20</v>
      </c>
      <c r="J25">
        <f t="shared" si="1"/>
        <v>0.94757307730966334</v>
      </c>
    </row>
    <row r="26" spans="1:10" x14ac:dyDescent="0.25">
      <c r="A26" s="12" t="s">
        <v>285</v>
      </c>
      <c r="B26" s="10">
        <v>8.25</v>
      </c>
      <c r="C26" s="10">
        <v>1.6638865702079917</v>
      </c>
      <c r="D26" s="10">
        <v>4</v>
      </c>
      <c r="F26" t="s">
        <v>19</v>
      </c>
      <c r="G26">
        <v>6.0773809523809526</v>
      </c>
      <c r="H26">
        <v>3.5025388028303714</v>
      </c>
      <c r="I26">
        <v>70</v>
      </c>
    </row>
    <row r="27" spans="1:10" x14ac:dyDescent="0.25">
      <c r="A27" s="12" t="s">
        <v>90</v>
      </c>
      <c r="B27" s="10">
        <v>7.40625</v>
      </c>
      <c r="C27" s="10">
        <v>4.2317008007025576</v>
      </c>
      <c r="D27" s="10">
        <v>16</v>
      </c>
      <c r="F27" t="s">
        <v>12</v>
      </c>
      <c r="G27">
        <v>5.6944444444444438</v>
      </c>
      <c r="H27">
        <v>4.2145557145653605</v>
      </c>
      <c r="I27">
        <v>24</v>
      </c>
      <c r="J27">
        <f t="shared" si="1"/>
        <v>0.86029258276800658</v>
      </c>
    </row>
    <row r="28" spans="1:10" x14ac:dyDescent="0.25">
      <c r="A28" s="12" t="s">
        <v>195</v>
      </c>
      <c r="B28" s="10">
        <v>7.3472222222222214</v>
      </c>
      <c r="C28" s="10">
        <v>4.9233818206786033</v>
      </c>
      <c r="D28" s="10">
        <v>12</v>
      </c>
      <c r="F28" t="s">
        <v>90</v>
      </c>
      <c r="G28">
        <v>4.895833333333333</v>
      </c>
      <c r="H28">
        <v>2.1305631280072985</v>
      </c>
      <c r="I28">
        <v>12</v>
      </c>
      <c r="J28">
        <f t="shared" si="1"/>
        <v>0.61504059774025244</v>
      </c>
    </row>
    <row r="29" spans="1:10" x14ac:dyDescent="0.25">
      <c r="A29" s="12" t="s">
        <v>152</v>
      </c>
      <c r="B29" s="10">
        <v>11.104166666666666</v>
      </c>
      <c r="C29" s="10">
        <v>8.0837915104971128</v>
      </c>
      <c r="D29" s="10">
        <v>16</v>
      </c>
      <c r="F29" t="s">
        <v>195</v>
      </c>
      <c r="G29">
        <v>7.15625</v>
      </c>
      <c r="H29">
        <v>2.5088500759718007</v>
      </c>
      <c r="I29">
        <v>16</v>
      </c>
      <c r="J29">
        <f t="shared" si="1"/>
        <v>0.62721251899295016</v>
      </c>
    </row>
    <row r="30" spans="1:10" x14ac:dyDescent="0.25">
      <c r="A30" s="12" t="s">
        <v>160</v>
      </c>
      <c r="B30" s="10">
        <v>9.40625</v>
      </c>
      <c r="C30" s="10">
        <v>5.8029267041152028</v>
      </c>
      <c r="D30" s="10">
        <v>16</v>
      </c>
      <c r="F30" t="s">
        <v>152</v>
      </c>
      <c r="G30">
        <v>6.416666666666667</v>
      </c>
      <c r="H30">
        <v>3.8549052021608854</v>
      </c>
      <c r="I30">
        <v>18</v>
      </c>
      <c r="J30">
        <f t="shared" si="1"/>
        <v>0.90860986975975377</v>
      </c>
    </row>
    <row r="31" spans="1:10" x14ac:dyDescent="0.25">
      <c r="A31" s="12" t="s">
        <v>263</v>
      </c>
      <c r="B31" s="10">
        <v>9.0694444444444446</v>
      </c>
      <c r="C31" s="10">
        <v>4.7132192848345174</v>
      </c>
      <c r="D31" s="10">
        <v>12</v>
      </c>
      <c r="F31">
        <v>2020</v>
      </c>
      <c r="G31">
        <v>13.161231884057974</v>
      </c>
      <c r="H31">
        <v>21.295054043305925</v>
      </c>
      <c r="I31">
        <v>184</v>
      </c>
    </row>
    <row r="32" spans="1:10" x14ac:dyDescent="0.25">
      <c r="A32" s="8" t="s">
        <v>280</v>
      </c>
      <c r="B32" s="10">
        <v>10.418967280163599</v>
      </c>
      <c r="C32" s="10">
        <v>16.502814284426655</v>
      </c>
      <c r="D32" s="10">
        <v>326</v>
      </c>
      <c r="F32" t="s">
        <v>287</v>
      </c>
      <c r="G32">
        <v>17.994565217391301</v>
      </c>
      <c r="H32">
        <v>28.880701220425557</v>
      </c>
      <c r="I32">
        <v>92</v>
      </c>
    </row>
    <row r="33" spans="6:10" x14ac:dyDescent="0.25">
      <c r="F33" t="s">
        <v>12</v>
      </c>
      <c r="G33">
        <v>12.1875</v>
      </c>
      <c r="H33">
        <v>17.312688025453085</v>
      </c>
      <c r="I33">
        <v>16</v>
      </c>
      <c r="J33">
        <f t="shared" si="1"/>
        <v>4.3281720063632712</v>
      </c>
    </row>
    <row r="34" spans="6:10" x14ac:dyDescent="0.25">
      <c r="F34" t="s">
        <v>90</v>
      </c>
      <c r="G34">
        <v>36.21875</v>
      </c>
      <c r="H34">
        <v>61.216819243842892</v>
      </c>
      <c r="I34">
        <v>16</v>
      </c>
      <c r="J34">
        <f t="shared" si="1"/>
        <v>15.304204810960723</v>
      </c>
    </row>
    <row r="35" spans="6:10" x14ac:dyDescent="0.25">
      <c r="F35" t="s">
        <v>195</v>
      </c>
      <c r="G35">
        <v>9.5416666666666661</v>
      </c>
      <c r="H35">
        <v>3.152780558891668</v>
      </c>
      <c r="I35">
        <v>12</v>
      </c>
      <c r="J35">
        <f t="shared" si="1"/>
        <v>0.91012935218596169</v>
      </c>
    </row>
    <row r="36" spans="6:10" x14ac:dyDescent="0.25">
      <c r="F36" t="s">
        <v>152</v>
      </c>
      <c r="G36">
        <v>15.34375</v>
      </c>
      <c r="H36">
        <v>13.565679564144105</v>
      </c>
      <c r="I36">
        <v>16</v>
      </c>
      <c r="J36">
        <f t="shared" si="1"/>
        <v>3.3914198910360263</v>
      </c>
    </row>
    <row r="37" spans="6:10" x14ac:dyDescent="0.25">
      <c r="F37" t="s">
        <v>160</v>
      </c>
      <c r="G37">
        <v>20.03125</v>
      </c>
      <c r="H37">
        <v>15.824526059253717</v>
      </c>
      <c r="I37">
        <v>16</v>
      </c>
      <c r="J37">
        <f t="shared" si="1"/>
        <v>3.9561315148134293</v>
      </c>
    </row>
    <row r="38" spans="6:10" x14ac:dyDescent="0.25">
      <c r="F38" t="s">
        <v>263</v>
      </c>
      <c r="G38">
        <v>10.208333333333334</v>
      </c>
      <c r="H38">
        <v>7.0671830142975463</v>
      </c>
      <c r="I38">
        <v>12</v>
      </c>
      <c r="J38">
        <f t="shared" si="1"/>
        <v>2.0401200078585195</v>
      </c>
    </row>
    <row r="39" spans="6:10" x14ac:dyDescent="0.25">
      <c r="F39" t="s">
        <v>285</v>
      </c>
      <c r="G39">
        <v>19.5</v>
      </c>
      <c r="H39">
        <v>11.439049429557155</v>
      </c>
      <c r="I39">
        <v>4</v>
      </c>
      <c r="J39">
        <f t="shared" si="1"/>
        <v>5.7195247147785775</v>
      </c>
    </row>
    <row r="40" spans="6:10" x14ac:dyDescent="0.25">
      <c r="F40" t="s">
        <v>19</v>
      </c>
      <c r="G40">
        <v>8.3278985507246404</v>
      </c>
      <c r="H40">
        <v>5.5327557780886583</v>
      </c>
      <c r="I40">
        <v>92</v>
      </c>
    </row>
    <row r="41" spans="6:10" x14ac:dyDescent="0.25">
      <c r="F41" t="s">
        <v>12</v>
      </c>
      <c r="G41">
        <v>5.59375</v>
      </c>
      <c r="H41">
        <v>3.8219486739969004</v>
      </c>
      <c r="I41">
        <v>16</v>
      </c>
      <c r="J41">
        <f t="shared" si="1"/>
        <v>0.9554871684992251</v>
      </c>
    </row>
    <row r="42" spans="6:10" x14ac:dyDescent="0.25">
      <c r="F42" t="s">
        <v>90</v>
      </c>
      <c r="G42">
        <v>7.40625</v>
      </c>
      <c r="H42">
        <v>4.2317008007025576</v>
      </c>
      <c r="I42">
        <v>16</v>
      </c>
      <c r="J42">
        <f t="shared" si="1"/>
        <v>1.0579252001756394</v>
      </c>
    </row>
    <row r="43" spans="6:10" x14ac:dyDescent="0.25">
      <c r="F43" t="s">
        <v>195</v>
      </c>
      <c r="G43">
        <v>7.3472222222222214</v>
      </c>
      <c r="H43">
        <v>4.9233818206786033</v>
      </c>
      <c r="I43">
        <v>12</v>
      </c>
      <c r="J43">
        <f t="shared" si="1"/>
        <v>1.4212579097460507</v>
      </c>
    </row>
    <row r="44" spans="6:10" x14ac:dyDescent="0.25">
      <c r="F44" t="s">
        <v>152</v>
      </c>
      <c r="G44">
        <v>11.104166666666666</v>
      </c>
      <c r="H44">
        <v>8.0837915104971128</v>
      </c>
      <c r="I44">
        <v>16</v>
      </c>
      <c r="J44">
        <f t="shared" si="1"/>
        <v>2.0209478776242782</v>
      </c>
    </row>
    <row r="45" spans="6:10" x14ac:dyDescent="0.25">
      <c r="F45" t="s">
        <v>160</v>
      </c>
      <c r="G45">
        <v>9.40625</v>
      </c>
      <c r="H45">
        <v>5.8029267041152028</v>
      </c>
      <c r="I45">
        <v>16</v>
      </c>
      <c r="J45">
        <f t="shared" si="1"/>
        <v>1.4507316760288007</v>
      </c>
    </row>
    <row r="46" spans="6:10" x14ac:dyDescent="0.25">
      <c r="F46" t="s">
        <v>263</v>
      </c>
      <c r="G46">
        <v>9.0694444444444446</v>
      </c>
      <c r="H46">
        <v>4.7132192848345174</v>
      </c>
      <c r="I46">
        <v>12</v>
      </c>
      <c r="J46">
        <f t="shared" si="1"/>
        <v>1.3605892114244722</v>
      </c>
    </row>
    <row r="47" spans="6:10" x14ac:dyDescent="0.25">
      <c r="F47" t="s">
        <v>285</v>
      </c>
      <c r="G47">
        <v>8.25</v>
      </c>
      <c r="H47">
        <v>1.6638865702079917</v>
      </c>
      <c r="I47">
        <v>4</v>
      </c>
      <c r="J47">
        <f t="shared" si="1"/>
        <v>0.83194328510399584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9"/>
  <sheetViews>
    <sheetView tabSelected="1" topLeftCell="A292" workbookViewId="0">
      <selection activeCell="J21" sqref="J21"/>
    </sheetView>
  </sheetViews>
  <sheetFormatPr defaultRowHeight="15" x14ac:dyDescent="0.25"/>
  <cols>
    <col min="2" max="2" width="9.5703125" bestFit="1" customWidth="1"/>
    <col min="5" max="5" width="10.7109375" bestFit="1" customWidth="1"/>
    <col min="10" max="10" width="9" style="1"/>
  </cols>
  <sheetData>
    <row r="1" spans="1:17" x14ac:dyDescent="0.25">
      <c r="A1" t="s">
        <v>0</v>
      </c>
      <c r="B1" t="s">
        <v>1</v>
      </c>
      <c r="C1" t="s">
        <v>286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s="1" t="s">
        <v>7</v>
      </c>
      <c r="J1" s="1" t="s">
        <v>8</v>
      </c>
      <c r="K1" t="s">
        <v>288</v>
      </c>
      <c r="L1" s="4"/>
      <c r="M1" s="4"/>
      <c r="N1" s="4"/>
      <c r="O1" s="5"/>
      <c r="P1" s="5"/>
      <c r="Q1" s="6"/>
    </row>
    <row r="2" spans="1:17" x14ac:dyDescent="0.25">
      <c r="A2" t="s">
        <v>9</v>
      </c>
      <c r="B2" t="s">
        <v>10</v>
      </c>
      <c r="C2" t="s">
        <v>78</v>
      </c>
      <c r="D2" t="s">
        <v>287</v>
      </c>
      <c r="E2" s="2">
        <v>43615</v>
      </c>
      <c r="F2" t="s">
        <v>11</v>
      </c>
      <c r="G2">
        <v>21</v>
      </c>
      <c r="H2">
        <v>7</v>
      </c>
      <c r="I2" s="3" t="s">
        <v>12</v>
      </c>
      <c r="J2" s="3" t="s">
        <v>12</v>
      </c>
      <c r="K2">
        <v>2019</v>
      </c>
    </row>
    <row r="3" spans="1:17" x14ac:dyDescent="0.25">
      <c r="A3" t="s">
        <v>14</v>
      </c>
      <c r="B3" t="s">
        <v>10</v>
      </c>
      <c r="C3" t="s">
        <v>82</v>
      </c>
      <c r="D3" t="s">
        <v>287</v>
      </c>
      <c r="E3" s="2">
        <v>43615</v>
      </c>
      <c r="F3" t="s">
        <v>15</v>
      </c>
      <c r="G3">
        <v>14</v>
      </c>
      <c r="H3">
        <v>4.666666666666667</v>
      </c>
      <c r="I3" s="3" t="s">
        <v>12</v>
      </c>
      <c r="J3" s="3" t="s">
        <v>12</v>
      </c>
      <c r="K3">
        <v>2019</v>
      </c>
    </row>
    <row r="4" spans="1:17" x14ac:dyDescent="0.25">
      <c r="A4" t="s">
        <v>16</v>
      </c>
      <c r="B4" t="s">
        <v>10</v>
      </c>
      <c r="C4" t="s">
        <v>78</v>
      </c>
      <c r="D4" t="s">
        <v>287</v>
      </c>
      <c r="E4" s="2">
        <v>43615</v>
      </c>
      <c r="F4" t="s">
        <v>11</v>
      </c>
      <c r="G4">
        <v>49</v>
      </c>
      <c r="H4">
        <v>16.333333333333332</v>
      </c>
      <c r="I4" s="3" t="s">
        <v>12</v>
      </c>
      <c r="J4" s="3" t="s">
        <v>12</v>
      </c>
      <c r="K4">
        <v>2019</v>
      </c>
    </row>
    <row r="5" spans="1:17" x14ac:dyDescent="0.25">
      <c r="A5" t="s">
        <v>17</v>
      </c>
      <c r="B5" t="s">
        <v>10</v>
      </c>
      <c r="C5" t="s">
        <v>82</v>
      </c>
      <c r="D5" t="s">
        <v>287</v>
      </c>
      <c r="E5" s="2">
        <v>43615</v>
      </c>
      <c r="F5" t="s">
        <v>15</v>
      </c>
      <c r="G5">
        <v>24</v>
      </c>
      <c r="H5">
        <v>8</v>
      </c>
      <c r="I5" s="3" t="s">
        <v>12</v>
      </c>
      <c r="J5" s="3" t="s">
        <v>12</v>
      </c>
      <c r="K5">
        <v>2019</v>
      </c>
    </row>
    <row r="6" spans="1:17" x14ac:dyDescent="0.25">
      <c r="A6" t="s">
        <v>18</v>
      </c>
      <c r="B6" t="s">
        <v>10</v>
      </c>
      <c r="C6" t="s">
        <v>19</v>
      </c>
      <c r="D6" t="s">
        <v>19</v>
      </c>
      <c r="E6" s="2">
        <v>43615</v>
      </c>
      <c r="F6">
        <v>1</v>
      </c>
      <c r="G6">
        <v>4</v>
      </c>
      <c r="H6">
        <v>1.3333333333333333</v>
      </c>
      <c r="I6" s="3" t="s">
        <v>12</v>
      </c>
      <c r="J6" s="3" t="s">
        <v>12</v>
      </c>
      <c r="K6">
        <v>2019</v>
      </c>
    </row>
    <row r="7" spans="1:17" x14ac:dyDescent="0.25">
      <c r="A7" t="s">
        <v>20</v>
      </c>
      <c r="B7" t="s">
        <v>10</v>
      </c>
      <c r="C7" t="s">
        <v>19</v>
      </c>
      <c r="D7" t="s">
        <v>19</v>
      </c>
      <c r="E7" s="2">
        <v>43615</v>
      </c>
      <c r="F7">
        <v>2</v>
      </c>
      <c r="G7">
        <v>3</v>
      </c>
      <c r="H7">
        <v>1</v>
      </c>
      <c r="I7" s="3" t="s">
        <v>12</v>
      </c>
      <c r="J7" s="3" t="s">
        <v>12</v>
      </c>
      <c r="K7">
        <v>2019</v>
      </c>
    </row>
    <row r="8" spans="1:17" x14ac:dyDescent="0.25">
      <c r="A8" t="s">
        <v>21</v>
      </c>
      <c r="B8" t="s">
        <v>10</v>
      </c>
      <c r="C8" t="s">
        <v>19</v>
      </c>
      <c r="D8" t="s">
        <v>19</v>
      </c>
      <c r="E8" s="2">
        <v>43615</v>
      </c>
      <c r="F8">
        <v>1</v>
      </c>
      <c r="G8">
        <v>3</v>
      </c>
      <c r="H8">
        <v>1</v>
      </c>
      <c r="I8" s="3" t="s">
        <v>12</v>
      </c>
      <c r="J8" s="3" t="s">
        <v>12</v>
      </c>
      <c r="K8">
        <v>2019</v>
      </c>
    </row>
    <row r="9" spans="1:17" x14ac:dyDescent="0.25">
      <c r="A9" t="s">
        <v>22</v>
      </c>
      <c r="B9" t="s">
        <v>10</v>
      </c>
      <c r="C9" t="s">
        <v>19</v>
      </c>
      <c r="D9" t="s">
        <v>19</v>
      </c>
      <c r="E9" s="2">
        <v>43615</v>
      </c>
      <c r="F9">
        <v>2</v>
      </c>
      <c r="G9">
        <v>4</v>
      </c>
      <c r="H9">
        <v>1.3333333333333333</v>
      </c>
      <c r="I9" s="3" t="s">
        <v>12</v>
      </c>
      <c r="J9" s="3" t="s">
        <v>12</v>
      </c>
      <c r="K9">
        <v>2019</v>
      </c>
    </row>
    <row r="10" spans="1:17" x14ac:dyDescent="0.25">
      <c r="A10" t="s">
        <v>9</v>
      </c>
      <c r="B10" t="s">
        <v>10</v>
      </c>
      <c r="C10" t="s">
        <v>78</v>
      </c>
      <c r="D10" t="s">
        <v>287</v>
      </c>
      <c r="E10" s="2">
        <v>43622</v>
      </c>
      <c r="F10" t="s">
        <v>11</v>
      </c>
      <c r="G10">
        <v>31</v>
      </c>
      <c r="H10">
        <v>7.75</v>
      </c>
      <c r="I10" s="1" t="s">
        <v>23</v>
      </c>
      <c r="J10" s="1" t="s">
        <v>90</v>
      </c>
      <c r="K10">
        <v>2019</v>
      </c>
    </row>
    <row r="11" spans="1:17" x14ac:dyDescent="0.25">
      <c r="A11" t="s">
        <v>14</v>
      </c>
      <c r="B11" t="s">
        <v>10</v>
      </c>
      <c r="C11" t="s">
        <v>82</v>
      </c>
      <c r="D11" t="s">
        <v>287</v>
      </c>
      <c r="E11" s="2">
        <v>43622</v>
      </c>
      <c r="F11" t="s">
        <v>15</v>
      </c>
      <c r="G11">
        <v>19</v>
      </c>
      <c r="H11">
        <v>4.75</v>
      </c>
      <c r="I11" s="1" t="s">
        <v>23</v>
      </c>
      <c r="J11" s="1" t="s">
        <v>90</v>
      </c>
      <c r="K11">
        <v>2019</v>
      </c>
    </row>
    <row r="12" spans="1:17" x14ac:dyDescent="0.25">
      <c r="A12" t="s">
        <v>16</v>
      </c>
      <c r="B12" t="s">
        <v>10</v>
      </c>
      <c r="C12" t="s">
        <v>78</v>
      </c>
      <c r="D12" t="s">
        <v>287</v>
      </c>
      <c r="E12" s="2">
        <v>43622</v>
      </c>
      <c r="F12" t="s">
        <v>11</v>
      </c>
      <c r="G12">
        <v>37</v>
      </c>
      <c r="H12">
        <v>9.25</v>
      </c>
      <c r="I12" s="1" t="s">
        <v>23</v>
      </c>
      <c r="J12" s="1" t="s">
        <v>90</v>
      </c>
      <c r="K12">
        <v>2019</v>
      </c>
    </row>
    <row r="13" spans="1:17" x14ac:dyDescent="0.25">
      <c r="A13" t="s">
        <v>17</v>
      </c>
      <c r="B13" t="s">
        <v>10</v>
      </c>
      <c r="C13" t="s">
        <v>82</v>
      </c>
      <c r="D13" t="s">
        <v>287</v>
      </c>
      <c r="E13" s="2">
        <v>43622</v>
      </c>
      <c r="F13" t="s">
        <v>15</v>
      </c>
      <c r="G13">
        <v>48</v>
      </c>
      <c r="H13">
        <v>12</v>
      </c>
      <c r="I13" s="1" t="s">
        <v>23</v>
      </c>
      <c r="J13" s="1" t="s">
        <v>90</v>
      </c>
      <c r="K13">
        <v>2019</v>
      </c>
    </row>
    <row r="14" spans="1:17" x14ac:dyDescent="0.25">
      <c r="A14" t="s">
        <v>18</v>
      </c>
      <c r="B14" t="s">
        <v>10</v>
      </c>
      <c r="C14" t="s">
        <v>19</v>
      </c>
      <c r="D14" t="s">
        <v>19</v>
      </c>
      <c r="E14" s="2">
        <v>43622</v>
      </c>
      <c r="F14">
        <v>1</v>
      </c>
      <c r="G14">
        <v>21</v>
      </c>
      <c r="H14">
        <v>5.25</v>
      </c>
      <c r="I14" s="1" t="s">
        <v>23</v>
      </c>
      <c r="J14" s="1" t="s">
        <v>90</v>
      </c>
      <c r="K14">
        <v>2019</v>
      </c>
    </row>
    <row r="15" spans="1:17" x14ac:dyDescent="0.25">
      <c r="A15" t="s">
        <v>20</v>
      </c>
      <c r="B15" t="s">
        <v>10</v>
      </c>
      <c r="C15" t="s">
        <v>19</v>
      </c>
      <c r="D15" t="s">
        <v>19</v>
      </c>
      <c r="E15" s="2">
        <v>43622</v>
      </c>
      <c r="F15">
        <v>2</v>
      </c>
      <c r="G15">
        <v>11</v>
      </c>
      <c r="H15">
        <v>2.75</v>
      </c>
      <c r="I15" s="1" t="s">
        <v>23</v>
      </c>
      <c r="J15" s="1" t="s">
        <v>90</v>
      </c>
      <c r="K15">
        <v>2019</v>
      </c>
    </row>
    <row r="16" spans="1:17" x14ac:dyDescent="0.25">
      <c r="A16" t="s">
        <v>21</v>
      </c>
      <c r="B16" t="s">
        <v>10</v>
      </c>
      <c r="C16" t="s">
        <v>19</v>
      </c>
      <c r="D16" t="s">
        <v>19</v>
      </c>
      <c r="E16" s="2">
        <v>43622</v>
      </c>
      <c r="F16">
        <v>1</v>
      </c>
      <c r="G16">
        <v>6</v>
      </c>
      <c r="H16">
        <v>1.5</v>
      </c>
      <c r="I16" s="1" t="s">
        <v>23</v>
      </c>
      <c r="J16" s="1" t="s">
        <v>90</v>
      </c>
      <c r="K16">
        <v>2019</v>
      </c>
    </row>
    <row r="17" spans="1:11" x14ac:dyDescent="0.25">
      <c r="A17" t="s">
        <v>22</v>
      </c>
      <c r="B17" t="s">
        <v>10</v>
      </c>
      <c r="C17" t="s">
        <v>19</v>
      </c>
      <c r="D17" t="s">
        <v>19</v>
      </c>
      <c r="E17" s="2">
        <v>43622</v>
      </c>
      <c r="F17">
        <v>2</v>
      </c>
      <c r="G17">
        <v>11</v>
      </c>
      <c r="H17">
        <v>2.75</v>
      </c>
      <c r="I17" s="1" t="s">
        <v>23</v>
      </c>
      <c r="J17" s="1" t="s">
        <v>90</v>
      </c>
      <c r="K17">
        <v>2019</v>
      </c>
    </row>
    <row r="18" spans="1:11" x14ac:dyDescent="0.25">
      <c r="A18" t="s">
        <v>9</v>
      </c>
      <c r="B18" t="s">
        <v>10</v>
      </c>
      <c r="C18" t="s">
        <v>78</v>
      </c>
      <c r="D18" t="s">
        <v>287</v>
      </c>
      <c r="E18" s="2">
        <v>43626</v>
      </c>
      <c r="F18" t="s">
        <v>11</v>
      </c>
      <c r="G18">
        <v>19</v>
      </c>
      <c r="H18">
        <v>9.5</v>
      </c>
      <c r="I18" s="1" t="s">
        <v>24</v>
      </c>
      <c r="J18" s="1" t="s">
        <v>152</v>
      </c>
      <c r="K18">
        <v>2019</v>
      </c>
    </row>
    <row r="19" spans="1:11" x14ac:dyDescent="0.25">
      <c r="A19" t="s">
        <v>14</v>
      </c>
      <c r="B19" t="s">
        <v>10</v>
      </c>
      <c r="C19" t="s">
        <v>82</v>
      </c>
      <c r="D19" t="s">
        <v>287</v>
      </c>
      <c r="E19" s="2">
        <v>43626</v>
      </c>
      <c r="F19" t="s">
        <v>15</v>
      </c>
      <c r="G19">
        <v>10</v>
      </c>
      <c r="H19">
        <v>5</v>
      </c>
      <c r="I19" s="1" t="s">
        <v>24</v>
      </c>
      <c r="J19" s="1" t="s">
        <v>152</v>
      </c>
      <c r="K19">
        <v>2019</v>
      </c>
    </row>
    <row r="20" spans="1:11" x14ac:dyDescent="0.25">
      <c r="A20" t="s">
        <v>16</v>
      </c>
      <c r="B20" t="s">
        <v>10</v>
      </c>
      <c r="C20" t="s">
        <v>78</v>
      </c>
      <c r="D20" t="s">
        <v>287</v>
      </c>
      <c r="E20" s="2">
        <v>43626</v>
      </c>
      <c r="F20" t="s">
        <v>11</v>
      </c>
      <c r="G20">
        <v>42</v>
      </c>
      <c r="H20">
        <v>21</v>
      </c>
      <c r="I20" s="1" t="s">
        <v>24</v>
      </c>
      <c r="J20" s="1" t="s">
        <v>152</v>
      </c>
      <c r="K20">
        <v>2019</v>
      </c>
    </row>
    <row r="21" spans="1:11" x14ac:dyDescent="0.25">
      <c r="A21" t="s">
        <v>17</v>
      </c>
      <c r="B21" t="s">
        <v>10</v>
      </c>
      <c r="C21" t="s">
        <v>82</v>
      </c>
      <c r="D21" t="s">
        <v>287</v>
      </c>
      <c r="E21" s="2">
        <v>43626</v>
      </c>
      <c r="F21" t="s">
        <v>15</v>
      </c>
      <c r="G21">
        <v>26</v>
      </c>
      <c r="H21">
        <v>13</v>
      </c>
      <c r="I21" s="1" t="s">
        <v>24</v>
      </c>
      <c r="J21" s="1" t="s">
        <v>152</v>
      </c>
      <c r="K21">
        <v>2019</v>
      </c>
    </row>
    <row r="22" spans="1:11" x14ac:dyDescent="0.25">
      <c r="A22" t="s">
        <v>18</v>
      </c>
      <c r="B22" t="s">
        <v>10</v>
      </c>
      <c r="C22" t="s">
        <v>19</v>
      </c>
      <c r="D22" t="s">
        <v>19</v>
      </c>
      <c r="E22" s="2">
        <v>43626</v>
      </c>
      <c r="F22">
        <v>1</v>
      </c>
      <c r="G22">
        <v>9</v>
      </c>
      <c r="H22">
        <v>4.5</v>
      </c>
      <c r="I22" s="1" t="s">
        <v>24</v>
      </c>
      <c r="J22" s="1" t="s">
        <v>152</v>
      </c>
      <c r="K22">
        <v>2019</v>
      </c>
    </row>
    <row r="23" spans="1:11" x14ac:dyDescent="0.25">
      <c r="A23" t="s">
        <v>20</v>
      </c>
      <c r="B23" t="s">
        <v>10</v>
      </c>
      <c r="C23" t="s">
        <v>19</v>
      </c>
      <c r="D23" t="s">
        <v>19</v>
      </c>
      <c r="E23" s="2">
        <v>43626</v>
      </c>
      <c r="F23">
        <v>2</v>
      </c>
      <c r="G23">
        <v>14</v>
      </c>
      <c r="H23">
        <v>7</v>
      </c>
      <c r="I23" s="1" t="s">
        <v>24</v>
      </c>
      <c r="J23" s="1" t="s">
        <v>152</v>
      </c>
      <c r="K23">
        <v>2019</v>
      </c>
    </row>
    <row r="24" spans="1:11" x14ac:dyDescent="0.25">
      <c r="A24" t="s">
        <v>21</v>
      </c>
      <c r="B24" t="s">
        <v>10</v>
      </c>
      <c r="C24" t="s">
        <v>19</v>
      </c>
      <c r="D24" t="s">
        <v>19</v>
      </c>
      <c r="E24" s="2">
        <v>43626</v>
      </c>
      <c r="F24">
        <v>1</v>
      </c>
      <c r="G24">
        <v>11</v>
      </c>
      <c r="H24">
        <v>5.5</v>
      </c>
      <c r="I24" s="1" t="s">
        <v>24</v>
      </c>
      <c r="J24" s="1" t="s">
        <v>152</v>
      </c>
      <c r="K24">
        <v>2019</v>
      </c>
    </row>
    <row r="25" spans="1:11" x14ac:dyDescent="0.25">
      <c r="A25" t="s">
        <v>22</v>
      </c>
      <c r="B25" t="s">
        <v>10</v>
      </c>
      <c r="C25" t="s">
        <v>19</v>
      </c>
      <c r="D25" t="s">
        <v>19</v>
      </c>
      <c r="E25" s="2">
        <v>43626</v>
      </c>
      <c r="F25">
        <v>2</v>
      </c>
      <c r="G25">
        <v>3</v>
      </c>
      <c r="H25">
        <v>1.5</v>
      </c>
      <c r="I25" s="1" t="s">
        <v>24</v>
      </c>
      <c r="J25" s="1" t="s">
        <v>152</v>
      </c>
      <c r="K25">
        <v>2019</v>
      </c>
    </row>
    <row r="26" spans="1:11" x14ac:dyDescent="0.25">
      <c r="A26" t="s">
        <v>25</v>
      </c>
      <c r="B26" t="s">
        <v>26</v>
      </c>
      <c r="C26" t="s">
        <v>78</v>
      </c>
      <c r="D26" t="s">
        <v>287</v>
      </c>
      <c r="E26" s="2">
        <v>43615</v>
      </c>
      <c r="F26" t="s">
        <v>11</v>
      </c>
      <c r="G26">
        <v>5</v>
      </c>
      <c r="H26">
        <v>1.6666666666666667</v>
      </c>
      <c r="I26" s="1" t="s">
        <v>12</v>
      </c>
      <c r="J26" s="1" t="s">
        <v>12</v>
      </c>
      <c r="K26">
        <v>2019</v>
      </c>
    </row>
    <row r="27" spans="1:11" x14ac:dyDescent="0.25">
      <c r="A27" t="s">
        <v>27</v>
      </c>
      <c r="B27" t="s">
        <v>26</v>
      </c>
      <c r="C27" t="s">
        <v>82</v>
      </c>
      <c r="D27" t="s">
        <v>287</v>
      </c>
      <c r="E27" s="2">
        <v>43615</v>
      </c>
      <c r="F27" t="s">
        <v>15</v>
      </c>
      <c r="G27">
        <v>0</v>
      </c>
      <c r="H27">
        <v>0</v>
      </c>
      <c r="I27" s="1" t="s">
        <v>12</v>
      </c>
      <c r="J27" s="1" t="s">
        <v>12</v>
      </c>
      <c r="K27">
        <v>2019</v>
      </c>
    </row>
    <row r="28" spans="1:11" x14ac:dyDescent="0.25">
      <c r="A28" t="s">
        <v>28</v>
      </c>
      <c r="B28" t="s">
        <v>26</v>
      </c>
      <c r="C28" t="s">
        <v>78</v>
      </c>
      <c r="D28" t="s">
        <v>287</v>
      </c>
      <c r="E28" s="2">
        <v>43615</v>
      </c>
      <c r="F28" t="s">
        <v>11</v>
      </c>
      <c r="G28">
        <v>10</v>
      </c>
      <c r="H28">
        <v>3.3333333333333335</v>
      </c>
      <c r="I28" s="1" t="s">
        <v>12</v>
      </c>
      <c r="J28" s="1" t="s">
        <v>12</v>
      </c>
      <c r="K28">
        <v>2019</v>
      </c>
    </row>
    <row r="29" spans="1:11" x14ac:dyDescent="0.25">
      <c r="A29" t="s">
        <v>29</v>
      </c>
      <c r="B29" t="s">
        <v>26</v>
      </c>
      <c r="C29" t="s">
        <v>82</v>
      </c>
      <c r="D29" t="s">
        <v>287</v>
      </c>
      <c r="E29" s="2">
        <v>43615</v>
      </c>
      <c r="F29" t="s">
        <v>15</v>
      </c>
      <c r="G29">
        <v>3</v>
      </c>
      <c r="H29">
        <v>1</v>
      </c>
      <c r="I29" s="1" t="s">
        <v>12</v>
      </c>
      <c r="J29" s="1" t="s">
        <v>12</v>
      </c>
      <c r="K29">
        <v>2019</v>
      </c>
    </row>
    <row r="30" spans="1:11" x14ac:dyDescent="0.25">
      <c r="A30" t="s">
        <v>30</v>
      </c>
      <c r="B30" t="s">
        <v>26</v>
      </c>
      <c r="C30" t="s">
        <v>19</v>
      </c>
      <c r="D30" t="s">
        <v>19</v>
      </c>
      <c r="E30" s="2">
        <v>43615</v>
      </c>
      <c r="F30">
        <v>1</v>
      </c>
      <c r="G30">
        <v>5</v>
      </c>
      <c r="H30">
        <v>1.6666666666666667</v>
      </c>
      <c r="I30" s="1" t="s">
        <v>12</v>
      </c>
      <c r="J30" s="1" t="s">
        <v>12</v>
      </c>
      <c r="K30">
        <v>2019</v>
      </c>
    </row>
    <row r="31" spans="1:11" x14ac:dyDescent="0.25">
      <c r="A31" t="s">
        <v>31</v>
      </c>
      <c r="B31" t="s">
        <v>26</v>
      </c>
      <c r="C31" t="s">
        <v>19</v>
      </c>
      <c r="D31" t="s">
        <v>19</v>
      </c>
      <c r="E31" s="2">
        <v>43615</v>
      </c>
      <c r="F31">
        <v>2</v>
      </c>
      <c r="G31">
        <v>6</v>
      </c>
      <c r="H31">
        <v>2</v>
      </c>
      <c r="I31" s="1" t="s">
        <v>12</v>
      </c>
      <c r="J31" s="1" t="s">
        <v>12</v>
      </c>
      <c r="K31">
        <v>2019</v>
      </c>
    </row>
    <row r="32" spans="1:11" x14ac:dyDescent="0.25">
      <c r="A32" t="s">
        <v>32</v>
      </c>
      <c r="B32" t="s">
        <v>26</v>
      </c>
      <c r="C32" t="s">
        <v>19</v>
      </c>
      <c r="D32" t="s">
        <v>19</v>
      </c>
      <c r="E32" s="2">
        <v>43615</v>
      </c>
      <c r="F32">
        <v>1</v>
      </c>
      <c r="G32">
        <v>12</v>
      </c>
      <c r="H32">
        <v>4</v>
      </c>
      <c r="I32" s="1" t="s">
        <v>12</v>
      </c>
      <c r="J32" s="1" t="s">
        <v>12</v>
      </c>
      <c r="K32">
        <v>2019</v>
      </c>
    </row>
    <row r="33" spans="1:11" x14ac:dyDescent="0.25">
      <c r="A33" t="s">
        <v>33</v>
      </c>
      <c r="B33" t="s">
        <v>26</v>
      </c>
      <c r="C33" t="s">
        <v>19</v>
      </c>
      <c r="D33" t="s">
        <v>19</v>
      </c>
      <c r="E33" s="2">
        <v>43615</v>
      </c>
      <c r="F33">
        <v>2</v>
      </c>
      <c r="G33">
        <v>4</v>
      </c>
      <c r="H33">
        <v>1.3333333333333333</v>
      </c>
      <c r="I33" s="1" t="s">
        <v>12</v>
      </c>
      <c r="J33" s="1" t="s">
        <v>12</v>
      </c>
      <c r="K33">
        <v>2019</v>
      </c>
    </row>
    <row r="34" spans="1:11" x14ac:dyDescent="0.25">
      <c r="A34" t="s">
        <v>25</v>
      </c>
      <c r="B34" t="s">
        <v>26</v>
      </c>
      <c r="C34" t="s">
        <v>78</v>
      </c>
      <c r="D34" t="s">
        <v>287</v>
      </c>
      <c r="E34" s="2">
        <v>43653</v>
      </c>
      <c r="F34" t="s">
        <v>11</v>
      </c>
      <c r="G34">
        <v>14</v>
      </c>
      <c r="H34">
        <v>7</v>
      </c>
      <c r="I34" s="1" t="s">
        <v>34</v>
      </c>
      <c r="J34" s="1" t="s">
        <v>195</v>
      </c>
      <c r="K34">
        <v>2019</v>
      </c>
    </row>
    <row r="35" spans="1:11" x14ac:dyDescent="0.25">
      <c r="A35" t="s">
        <v>27</v>
      </c>
      <c r="B35" t="s">
        <v>26</v>
      </c>
      <c r="C35" t="s">
        <v>78</v>
      </c>
      <c r="D35" t="s">
        <v>287</v>
      </c>
      <c r="E35" s="2">
        <v>43653</v>
      </c>
      <c r="F35" t="s">
        <v>15</v>
      </c>
      <c r="G35">
        <v>9</v>
      </c>
      <c r="H35">
        <v>4.5</v>
      </c>
      <c r="I35" s="1" t="s">
        <v>34</v>
      </c>
      <c r="J35" s="1" t="s">
        <v>195</v>
      </c>
      <c r="K35">
        <v>2019</v>
      </c>
    </row>
    <row r="36" spans="1:11" x14ac:dyDescent="0.25">
      <c r="A36" t="s">
        <v>28</v>
      </c>
      <c r="B36" t="s">
        <v>26</v>
      </c>
      <c r="C36" t="s">
        <v>78</v>
      </c>
      <c r="D36" t="s">
        <v>287</v>
      </c>
      <c r="E36" s="2">
        <v>43653</v>
      </c>
      <c r="F36" t="s">
        <v>11</v>
      </c>
      <c r="G36">
        <v>5</v>
      </c>
      <c r="H36">
        <v>2.5</v>
      </c>
      <c r="I36" s="1" t="s">
        <v>34</v>
      </c>
      <c r="J36" s="1" t="s">
        <v>195</v>
      </c>
      <c r="K36">
        <v>2019</v>
      </c>
    </row>
    <row r="37" spans="1:11" x14ac:dyDescent="0.25">
      <c r="A37" t="s">
        <v>29</v>
      </c>
      <c r="B37" t="s">
        <v>26</v>
      </c>
      <c r="C37" t="s">
        <v>78</v>
      </c>
      <c r="D37" t="s">
        <v>287</v>
      </c>
      <c r="E37" s="2">
        <v>43653</v>
      </c>
      <c r="F37" t="s">
        <v>15</v>
      </c>
      <c r="G37">
        <v>18</v>
      </c>
      <c r="H37">
        <v>9</v>
      </c>
      <c r="I37" s="1" t="s">
        <v>34</v>
      </c>
      <c r="J37" s="1" t="s">
        <v>195</v>
      </c>
      <c r="K37">
        <v>2019</v>
      </c>
    </row>
    <row r="38" spans="1:11" x14ac:dyDescent="0.25">
      <c r="A38" t="s">
        <v>30</v>
      </c>
      <c r="B38" t="s">
        <v>26</v>
      </c>
      <c r="C38" t="s">
        <v>19</v>
      </c>
      <c r="D38" t="s">
        <v>19</v>
      </c>
      <c r="E38" s="2">
        <v>43653</v>
      </c>
      <c r="F38">
        <v>1</v>
      </c>
      <c r="G38">
        <v>10</v>
      </c>
      <c r="H38">
        <v>5</v>
      </c>
      <c r="I38" s="1" t="s">
        <v>34</v>
      </c>
      <c r="J38" s="1" t="s">
        <v>195</v>
      </c>
      <c r="K38">
        <v>2019</v>
      </c>
    </row>
    <row r="39" spans="1:11" x14ac:dyDescent="0.25">
      <c r="A39" t="s">
        <v>31</v>
      </c>
      <c r="B39" t="s">
        <v>26</v>
      </c>
      <c r="C39" t="s">
        <v>19</v>
      </c>
      <c r="D39" t="s">
        <v>19</v>
      </c>
      <c r="E39" s="2">
        <v>43653</v>
      </c>
      <c r="F39">
        <v>2</v>
      </c>
      <c r="G39">
        <v>11</v>
      </c>
      <c r="H39">
        <v>5.5</v>
      </c>
      <c r="I39" s="1" t="s">
        <v>34</v>
      </c>
      <c r="J39" s="1" t="s">
        <v>195</v>
      </c>
      <c r="K39">
        <v>2019</v>
      </c>
    </row>
    <row r="40" spans="1:11" x14ac:dyDescent="0.25">
      <c r="A40" t="s">
        <v>32</v>
      </c>
      <c r="B40" t="s">
        <v>26</v>
      </c>
      <c r="C40" t="s">
        <v>19</v>
      </c>
      <c r="D40" t="s">
        <v>19</v>
      </c>
      <c r="E40" s="2">
        <v>43653</v>
      </c>
      <c r="F40">
        <v>1</v>
      </c>
      <c r="G40">
        <v>8</v>
      </c>
      <c r="H40">
        <v>4</v>
      </c>
      <c r="I40" s="1" t="s">
        <v>34</v>
      </c>
      <c r="J40" s="1" t="s">
        <v>195</v>
      </c>
      <c r="K40">
        <v>2019</v>
      </c>
    </row>
    <row r="41" spans="1:11" x14ac:dyDescent="0.25">
      <c r="A41" t="s">
        <v>33</v>
      </c>
      <c r="B41" t="s">
        <v>26</v>
      </c>
      <c r="C41" t="s">
        <v>19</v>
      </c>
      <c r="D41" t="s">
        <v>19</v>
      </c>
      <c r="E41" s="2">
        <v>43653</v>
      </c>
      <c r="F41">
        <v>2</v>
      </c>
      <c r="G41">
        <v>11</v>
      </c>
      <c r="H41">
        <v>5.5</v>
      </c>
      <c r="I41" s="1" t="s">
        <v>34</v>
      </c>
      <c r="J41" s="1" t="s">
        <v>195</v>
      </c>
      <c r="K41">
        <v>2019</v>
      </c>
    </row>
    <row r="42" spans="1:11" x14ac:dyDescent="0.25">
      <c r="A42" t="s">
        <v>25</v>
      </c>
      <c r="B42" t="s">
        <v>26</v>
      </c>
      <c r="C42" t="s">
        <v>78</v>
      </c>
      <c r="D42" t="s">
        <v>287</v>
      </c>
      <c r="E42" s="2">
        <v>43655</v>
      </c>
      <c r="F42" t="s">
        <v>11</v>
      </c>
      <c r="G42">
        <v>10</v>
      </c>
      <c r="H42">
        <v>5</v>
      </c>
      <c r="I42" s="1" t="s">
        <v>24</v>
      </c>
      <c r="J42" s="1" t="s">
        <v>152</v>
      </c>
      <c r="K42">
        <v>2019</v>
      </c>
    </row>
    <row r="43" spans="1:11" x14ac:dyDescent="0.25">
      <c r="A43" t="s">
        <v>27</v>
      </c>
      <c r="B43" t="s">
        <v>26</v>
      </c>
      <c r="C43" t="s">
        <v>82</v>
      </c>
      <c r="D43" t="s">
        <v>287</v>
      </c>
      <c r="E43" s="2">
        <v>43655</v>
      </c>
      <c r="F43" t="s">
        <v>15</v>
      </c>
      <c r="G43">
        <v>9</v>
      </c>
      <c r="H43">
        <v>4.5</v>
      </c>
      <c r="I43" s="1" t="s">
        <v>24</v>
      </c>
      <c r="J43" s="1" t="s">
        <v>152</v>
      </c>
      <c r="K43">
        <v>2019</v>
      </c>
    </row>
    <row r="44" spans="1:11" x14ac:dyDescent="0.25">
      <c r="A44" t="s">
        <v>28</v>
      </c>
      <c r="B44" t="s">
        <v>26</v>
      </c>
      <c r="C44" t="s">
        <v>78</v>
      </c>
      <c r="D44" t="s">
        <v>287</v>
      </c>
      <c r="E44" s="2">
        <v>43655</v>
      </c>
      <c r="F44" t="s">
        <v>11</v>
      </c>
      <c r="G44">
        <v>21</v>
      </c>
      <c r="H44">
        <v>10.5</v>
      </c>
      <c r="I44" s="1" t="s">
        <v>24</v>
      </c>
      <c r="J44" s="1" t="s">
        <v>152</v>
      </c>
      <c r="K44">
        <v>2019</v>
      </c>
    </row>
    <row r="45" spans="1:11" x14ac:dyDescent="0.25">
      <c r="A45" t="s">
        <v>29</v>
      </c>
      <c r="B45" t="s">
        <v>26</v>
      </c>
      <c r="C45" t="s">
        <v>82</v>
      </c>
      <c r="D45" t="s">
        <v>287</v>
      </c>
      <c r="E45" s="2">
        <v>43655</v>
      </c>
      <c r="F45" t="s">
        <v>15</v>
      </c>
      <c r="G45">
        <v>5</v>
      </c>
      <c r="H45">
        <v>2.5</v>
      </c>
      <c r="I45" s="1" t="s">
        <v>24</v>
      </c>
      <c r="J45" s="1" t="s">
        <v>152</v>
      </c>
      <c r="K45">
        <v>2019</v>
      </c>
    </row>
    <row r="46" spans="1:11" x14ac:dyDescent="0.25">
      <c r="A46" t="s">
        <v>32</v>
      </c>
      <c r="B46" t="s">
        <v>26</v>
      </c>
      <c r="C46" t="s">
        <v>19</v>
      </c>
      <c r="D46" t="s">
        <v>19</v>
      </c>
      <c r="E46" s="2">
        <v>43655</v>
      </c>
      <c r="F46">
        <v>1</v>
      </c>
      <c r="G46">
        <v>15</v>
      </c>
      <c r="H46">
        <v>7.5</v>
      </c>
      <c r="I46" s="1" t="s">
        <v>24</v>
      </c>
      <c r="J46" s="1" t="s">
        <v>152</v>
      </c>
      <c r="K46">
        <v>2019</v>
      </c>
    </row>
    <row r="47" spans="1:11" x14ac:dyDescent="0.25">
      <c r="A47" t="s">
        <v>33</v>
      </c>
      <c r="B47" t="s">
        <v>26</v>
      </c>
      <c r="C47" t="s">
        <v>19</v>
      </c>
      <c r="D47" t="s">
        <v>19</v>
      </c>
      <c r="E47" s="2">
        <v>43655</v>
      </c>
      <c r="F47">
        <v>2</v>
      </c>
      <c r="G47">
        <v>16</v>
      </c>
      <c r="H47">
        <v>8</v>
      </c>
      <c r="I47" s="1" t="s">
        <v>24</v>
      </c>
      <c r="J47" s="1" t="s">
        <v>152</v>
      </c>
      <c r="K47">
        <v>2019</v>
      </c>
    </row>
    <row r="48" spans="1:11" x14ac:dyDescent="0.25">
      <c r="A48" t="s">
        <v>35</v>
      </c>
      <c r="B48" t="s">
        <v>36</v>
      </c>
      <c r="C48" t="s">
        <v>82</v>
      </c>
      <c r="D48" t="s">
        <v>287</v>
      </c>
      <c r="E48" s="2">
        <v>43615</v>
      </c>
      <c r="F48" t="s">
        <v>15</v>
      </c>
      <c r="G48">
        <v>12</v>
      </c>
      <c r="H48">
        <v>4</v>
      </c>
      <c r="I48" s="1" t="s">
        <v>12</v>
      </c>
      <c r="J48" s="1" t="s">
        <v>12</v>
      </c>
      <c r="K48">
        <v>2019</v>
      </c>
    </row>
    <row r="49" spans="1:11" x14ac:dyDescent="0.25">
      <c r="A49" t="s">
        <v>37</v>
      </c>
      <c r="B49" t="s">
        <v>36</v>
      </c>
      <c r="C49" t="s">
        <v>78</v>
      </c>
      <c r="D49" t="s">
        <v>287</v>
      </c>
      <c r="E49" s="2">
        <v>43615</v>
      </c>
      <c r="F49" t="s">
        <v>11</v>
      </c>
      <c r="G49">
        <v>19</v>
      </c>
      <c r="H49">
        <v>6.333333333333333</v>
      </c>
      <c r="I49" s="1" t="s">
        <v>12</v>
      </c>
      <c r="J49" s="1" t="s">
        <v>12</v>
      </c>
      <c r="K49">
        <v>2019</v>
      </c>
    </row>
    <row r="50" spans="1:11" x14ac:dyDescent="0.25">
      <c r="A50" t="s">
        <v>38</v>
      </c>
      <c r="B50" t="s">
        <v>36</v>
      </c>
      <c r="C50" t="s">
        <v>78</v>
      </c>
      <c r="D50" t="s">
        <v>287</v>
      </c>
      <c r="E50" s="2">
        <v>43615</v>
      </c>
      <c r="F50" t="s">
        <v>11</v>
      </c>
      <c r="G50">
        <v>7</v>
      </c>
      <c r="H50">
        <v>2.3333333333333335</v>
      </c>
      <c r="I50" s="1" t="s">
        <v>12</v>
      </c>
      <c r="J50" s="1" t="s">
        <v>12</v>
      </c>
      <c r="K50">
        <v>2019</v>
      </c>
    </row>
    <row r="51" spans="1:11" x14ac:dyDescent="0.25">
      <c r="A51" t="s">
        <v>39</v>
      </c>
      <c r="B51" t="s">
        <v>36</v>
      </c>
      <c r="C51" t="s">
        <v>82</v>
      </c>
      <c r="D51" t="s">
        <v>287</v>
      </c>
      <c r="E51" s="2">
        <v>43615</v>
      </c>
      <c r="F51" t="s">
        <v>15</v>
      </c>
      <c r="G51">
        <v>7</v>
      </c>
      <c r="H51">
        <v>2.3333333333333335</v>
      </c>
      <c r="I51" s="1" t="s">
        <v>12</v>
      </c>
      <c r="J51" s="1" t="s">
        <v>12</v>
      </c>
      <c r="K51">
        <v>2019</v>
      </c>
    </row>
    <row r="52" spans="1:11" x14ac:dyDescent="0.25">
      <c r="A52" t="s">
        <v>40</v>
      </c>
      <c r="B52" t="s">
        <v>36</v>
      </c>
      <c r="C52" t="s">
        <v>19</v>
      </c>
      <c r="D52" t="s">
        <v>19</v>
      </c>
      <c r="E52" s="2">
        <v>43615</v>
      </c>
      <c r="F52">
        <v>1</v>
      </c>
      <c r="G52">
        <v>14</v>
      </c>
      <c r="H52">
        <v>4.666666666666667</v>
      </c>
      <c r="I52" s="1" t="s">
        <v>12</v>
      </c>
      <c r="J52" s="1" t="s">
        <v>12</v>
      </c>
      <c r="K52">
        <v>2019</v>
      </c>
    </row>
    <row r="53" spans="1:11" x14ac:dyDescent="0.25">
      <c r="A53" t="s">
        <v>41</v>
      </c>
      <c r="B53" t="s">
        <v>36</v>
      </c>
      <c r="C53" t="s">
        <v>19</v>
      </c>
      <c r="D53" t="s">
        <v>19</v>
      </c>
      <c r="E53" s="2">
        <v>43615</v>
      </c>
      <c r="F53">
        <v>2</v>
      </c>
      <c r="G53">
        <v>12</v>
      </c>
      <c r="H53">
        <v>4</v>
      </c>
      <c r="I53" s="1" t="s">
        <v>12</v>
      </c>
      <c r="J53" s="1" t="s">
        <v>12</v>
      </c>
      <c r="K53">
        <v>2019</v>
      </c>
    </row>
    <row r="54" spans="1:11" x14ac:dyDescent="0.25">
      <c r="A54" t="s">
        <v>42</v>
      </c>
      <c r="B54" t="s">
        <v>36</v>
      </c>
      <c r="C54" t="s">
        <v>19</v>
      </c>
      <c r="D54" t="s">
        <v>19</v>
      </c>
      <c r="E54" s="2">
        <v>43615</v>
      </c>
      <c r="F54">
        <v>1</v>
      </c>
      <c r="G54">
        <v>7</v>
      </c>
      <c r="H54">
        <v>2.3333333333333335</v>
      </c>
      <c r="I54" s="1" t="s">
        <v>12</v>
      </c>
      <c r="J54" s="1" t="s">
        <v>12</v>
      </c>
      <c r="K54">
        <v>2019</v>
      </c>
    </row>
    <row r="55" spans="1:11" x14ac:dyDescent="0.25">
      <c r="A55" t="s">
        <v>43</v>
      </c>
      <c r="B55" t="s">
        <v>36</v>
      </c>
      <c r="C55" t="s">
        <v>19</v>
      </c>
      <c r="D55" t="s">
        <v>19</v>
      </c>
      <c r="E55" s="2">
        <v>43615</v>
      </c>
      <c r="F55">
        <v>2</v>
      </c>
      <c r="G55">
        <v>5</v>
      </c>
      <c r="H55">
        <v>1.6666666666666667</v>
      </c>
      <c r="I55" s="1" t="s">
        <v>12</v>
      </c>
      <c r="J55" s="1" t="s">
        <v>12</v>
      </c>
      <c r="K55">
        <v>2019</v>
      </c>
    </row>
    <row r="56" spans="1:11" x14ac:dyDescent="0.25">
      <c r="A56" t="s">
        <v>37</v>
      </c>
      <c r="B56" t="s">
        <v>36</v>
      </c>
      <c r="C56" t="s">
        <v>78</v>
      </c>
      <c r="D56" t="s">
        <v>287</v>
      </c>
      <c r="E56" s="2">
        <v>43622</v>
      </c>
      <c r="F56" t="s">
        <v>11</v>
      </c>
      <c r="G56">
        <v>27</v>
      </c>
      <c r="H56">
        <v>6.75</v>
      </c>
      <c r="I56" s="1" t="s">
        <v>23</v>
      </c>
      <c r="J56" s="1" t="s">
        <v>90</v>
      </c>
      <c r="K56">
        <v>2019</v>
      </c>
    </row>
    <row r="57" spans="1:11" x14ac:dyDescent="0.25">
      <c r="A57" t="s">
        <v>35</v>
      </c>
      <c r="B57" t="s">
        <v>36</v>
      </c>
      <c r="C57" t="s">
        <v>82</v>
      </c>
      <c r="D57" t="s">
        <v>287</v>
      </c>
      <c r="E57" s="2">
        <v>43622</v>
      </c>
      <c r="F57" t="s">
        <v>15</v>
      </c>
      <c r="G57">
        <v>29</v>
      </c>
      <c r="H57">
        <v>7.25</v>
      </c>
      <c r="I57" s="1" t="s">
        <v>23</v>
      </c>
      <c r="J57" s="1" t="s">
        <v>90</v>
      </c>
      <c r="K57">
        <v>2019</v>
      </c>
    </row>
    <row r="58" spans="1:11" x14ac:dyDescent="0.25">
      <c r="A58" t="s">
        <v>38</v>
      </c>
      <c r="B58" t="s">
        <v>36</v>
      </c>
      <c r="C58" t="s">
        <v>78</v>
      </c>
      <c r="D58" t="s">
        <v>287</v>
      </c>
      <c r="E58" s="2">
        <v>43622</v>
      </c>
      <c r="F58" t="s">
        <v>11</v>
      </c>
      <c r="G58">
        <v>7</v>
      </c>
      <c r="H58">
        <v>1.75</v>
      </c>
      <c r="I58" s="1" t="s">
        <v>23</v>
      </c>
      <c r="J58" s="1" t="s">
        <v>90</v>
      </c>
      <c r="K58">
        <v>2019</v>
      </c>
    </row>
    <row r="59" spans="1:11" x14ac:dyDescent="0.25">
      <c r="A59" t="s">
        <v>39</v>
      </c>
      <c r="B59" t="s">
        <v>36</v>
      </c>
      <c r="C59" t="s">
        <v>82</v>
      </c>
      <c r="D59" t="s">
        <v>287</v>
      </c>
      <c r="E59" s="2">
        <v>43622</v>
      </c>
      <c r="F59" t="s">
        <v>15</v>
      </c>
      <c r="G59">
        <v>12</v>
      </c>
      <c r="H59">
        <v>3</v>
      </c>
      <c r="I59" s="1" t="s">
        <v>23</v>
      </c>
      <c r="J59" s="1" t="s">
        <v>90</v>
      </c>
      <c r="K59">
        <v>2019</v>
      </c>
    </row>
    <row r="60" spans="1:11" x14ac:dyDescent="0.25">
      <c r="A60" t="s">
        <v>40</v>
      </c>
      <c r="B60" t="s">
        <v>36</v>
      </c>
      <c r="C60" t="s">
        <v>19</v>
      </c>
      <c r="D60" t="s">
        <v>19</v>
      </c>
      <c r="E60" s="2">
        <v>43622</v>
      </c>
      <c r="F60">
        <v>1</v>
      </c>
      <c r="G60">
        <v>16</v>
      </c>
      <c r="H60">
        <v>4</v>
      </c>
      <c r="I60" s="1" t="s">
        <v>23</v>
      </c>
      <c r="J60" s="1" t="s">
        <v>90</v>
      </c>
      <c r="K60">
        <v>2019</v>
      </c>
    </row>
    <row r="61" spans="1:11" x14ac:dyDescent="0.25">
      <c r="A61" t="s">
        <v>41</v>
      </c>
      <c r="B61" t="s">
        <v>36</v>
      </c>
      <c r="C61" t="s">
        <v>19</v>
      </c>
      <c r="D61" t="s">
        <v>19</v>
      </c>
      <c r="E61" s="2">
        <v>43622</v>
      </c>
      <c r="F61">
        <v>2</v>
      </c>
      <c r="G61">
        <v>19</v>
      </c>
      <c r="H61">
        <v>4.75</v>
      </c>
      <c r="I61" s="1" t="s">
        <v>23</v>
      </c>
      <c r="J61" s="1" t="s">
        <v>90</v>
      </c>
      <c r="K61">
        <v>2019</v>
      </c>
    </row>
    <row r="62" spans="1:11" x14ac:dyDescent="0.25">
      <c r="A62" t="s">
        <v>42</v>
      </c>
      <c r="B62" t="s">
        <v>36</v>
      </c>
      <c r="C62" t="s">
        <v>19</v>
      </c>
      <c r="D62" t="s">
        <v>19</v>
      </c>
      <c r="E62" s="2">
        <v>43622</v>
      </c>
      <c r="F62">
        <v>1</v>
      </c>
      <c r="G62">
        <v>15</v>
      </c>
      <c r="H62">
        <v>3.75</v>
      </c>
      <c r="I62" s="1" t="s">
        <v>23</v>
      </c>
      <c r="J62" s="1" t="s">
        <v>90</v>
      </c>
      <c r="K62">
        <v>2019</v>
      </c>
    </row>
    <row r="63" spans="1:11" x14ac:dyDescent="0.25">
      <c r="A63" t="s">
        <v>43</v>
      </c>
      <c r="B63" t="s">
        <v>36</v>
      </c>
      <c r="C63" t="s">
        <v>19</v>
      </c>
      <c r="D63" t="s">
        <v>19</v>
      </c>
      <c r="E63" s="2">
        <v>43622</v>
      </c>
      <c r="F63">
        <v>2</v>
      </c>
      <c r="G63">
        <v>26</v>
      </c>
      <c r="H63">
        <v>6.5</v>
      </c>
      <c r="I63" s="1" t="s">
        <v>23</v>
      </c>
      <c r="J63" s="1" t="s">
        <v>90</v>
      </c>
      <c r="K63">
        <v>2019</v>
      </c>
    </row>
    <row r="64" spans="1:11" x14ac:dyDescent="0.25">
      <c r="A64" t="s">
        <v>37</v>
      </c>
      <c r="B64" t="s">
        <v>36</v>
      </c>
      <c r="C64" t="s">
        <v>78</v>
      </c>
      <c r="D64" t="s">
        <v>287</v>
      </c>
      <c r="E64" s="2">
        <v>43626</v>
      </c>
      <c r="F64" t="s">
        <v>11</v>
      </c>
      <c r="G64">
        <v>13</v>
      </c>
      <c r="H64">
        <v>6.5</v>
      </c>
      <c r="I64" s="1" t="s">
        <v>24</v>
      </c>
      <c r="J64" s="1" t="s">
        <v>152</v>
      </c>
      <c r="K64">
        <v>2019</v>
      </c>
    </row>
    <row r="65" spans="1:11" x14ac:dyDescent="0.25">
      <c r="A65" t="s">
        <v>35</v>
      </c>
      <c r="B65" t="s">
        <v>36</v>
      </c>
      <c r="C65" t="s">
        <v>82</v>
      </c>
      <c r="D65" t="s">
        <v>287</v>
      </c>
      <c r="E65" s="2">
        <v>43626</v>
      </c>
      <c r="F65" t="s">
        <v>15</v>
      </c>
      <c r="G65">
        <v>15</v>
      </c>
      <c r="H65">
        <v>7.5</v>
      </c>
      <c r="I65" s="1" t="s">
        <v>24</v>
      </c>
      <c r="J65" s="1" t="s">
        <v>152</v>
      </c>
      <c r="K65">
        <v>2019</v>
      </c>
    </row>
    <row r="66" spans="1:11" x14ac:dyDescent="0.25">
      <c r="A66" t="s">
        <v>38</v>
      </c>
      <c r="B66" t="s">
        <v>36</v>
      </c>
      <c r="C66" t="s">
        <v>78</v>
      </c>
      <c r="D66" t="s">
        <v>287</v>
      </c>
      <c r="E66" s="2">
        <v>43626</v>
      </c>
      <c r="F66" t="s">
        <v>11</v>
      </c>
      <c r="G66">
        <v>6</v>
      </c>
      <c r="H66">
        <v>3</v>
      </c>
      <c r="I66" s="1" t="s">
        <v>24</v>
      </c>
      <c r="J66" s="1" t="s">
        <v>152</v>
      </c>
      <c r="K66">
        <v>2019</v>
      </c>
    </row>
    <row r="67" spans="1:11" x14ac:dyDescent="0.25">
      <c r="A67" t="s">
        <v>39</v>
      </c>
      <c r="B67" t="s">
        <v>36</v>
      </c>
      <c r="C67" t="s">
        <v>82</v>
      </c>
      <c r="D67" t="s">
        <v>287</v>
      </c>
      <c r="E67" s="2">
        <v>43626</v>
      </c>
      <c r="F67" t="s">
        <v>15</v>
      </c>
      <c r="G67">
        <v>13</v>
      </c>
      <c r="H67">
        <v>6.5</v>
      </c>
      <c r="I67" s="1" t="s">
        <v>24</v>
      </c>
      <c r="J67" s="1" t="s">
        <v>152</v>
      </c>
      <c r="K67">
        <v>2019</v>
      </c>
    </row>
    <row r="68" spans="1:11" x14ac:dyDescent="0.25">
      <c r="A68" t="s">
        <v>40</v>
      </c>
      <c r="B68" t="s">
        <v>36</v>
      </c>
      <c r="C68" t="s">
        <v>19</v>
      </c>
      <c r="D68" t="s">
        <v>19</v>
      </c>
      <c r="E68" s="2">
        <v>43626</v>
      </c>
      <c r="F68">
        <v>1</v>
      </c>
      <c r="G68">
        <f>2*6</f>
        <v>12</v>
      </c>
      <c r="H68">
        <v>6</v>
      </c>
      <c r="I68" s="1" t="s">
        <v>24</v>
      </c>
      <c r="J68" s="1" t="s">
        <v>152</v>
      </c>
      <c r="K68">
        <v>2019</v>
      </c>
    </row>
    <row r="69" spans="1:11" x14ac:dyDescent="0.25">
      <c r="A69" t="s">
        <v>41</v>
      </c>
      <c r="B69" t="s">
        <v>36</v>
      </c>
      <c r="C69" t="s">
        <v>19</v>
      </c>
      <c r="D69" t="s">
        <v>19</v>
      </c>
      <c r="E69" s="2">
        <v>43626</v>
      </c>
      <c r="F69">
        <v>2</v>
      </c>
      <c r="G69">
        <f>2*2</f>
        <v>4</v>
      </c>
      <c r="H69">
        <v>2</v>
      </c>
      <c r="I69" s="1" t="s">
        <v>24</v>
      </c>
      <c r="J69" s="1" t="s">
        <v>152</v>
      </c>
      <c r="K69">
        <v>2019</v>
      </c>
    </row>
    <row r="70" spans="1:11" x14ac:dyDescent="0.25">
      <c r="A70" t="s">
        <v>42</v>
      </c>
      <c r="B70" t="s">
        <v>36</v>
      </c>
      <c r="C70" t="s">
        <v>19</v>
      </c>
      <c r="D70" t="s">
        <v>19</v>
      </c>
      <c r="E70" s="2">
        <v>43626</v>
      </c>
      <c r="F70">
        <v>1</v>
      </c>
      <c r="G70">
        <v>9</v>
      </c>
      <c r="H70">
        <v>4.5</v>
      </c>
      <c r="I70" s="1" t="s">
        <v>24</v>
      </c>
      <c r="J70" s="1" t="s">
        <v>152</v>
      </c>
      <c r="K70">
        <v>2019</v>
      </c>
    </row>
    <row r="71" spans="1:11" x14ac:dyDescent="0.25">
      <c r="A71" t="s">
        <v>43</v>
      </c>
      <c r="B71" t="s">
        <v>36</v>
      </c>
      <c r="C71" t="s">
        <v>19</v>
      </c>
      <c r="D71" t="s">
        <v>19</v>
      </c>
      <c r="E71" s="2">
        <v>43626</v>
      </c>
      <c r="F71">
        <v>2</v>
      </c>
      <c r="G71">
        <v>23</v>
      </c>
      <c r="H71">
        <v>11.5</v>
      </c>
      <c r="I71" s="1" t="s">
        <v>24</v>
      </c>
      <c r="J71" s="1" t="s">
        <v>152</v>
      </c>
      <c r="K71">
        <v>2019</v>
      </c>
    </row>
    <row r="72" spans="1:11" x14ac:dyDescent="0.25">
      <c r="A72" t="s">
        <v>44</v>
      </c>
      <c r="B72" t="s">
        <v>45</v>
      </c>
      <c r="C72" t="s">
        <v>78</v>
      </c>
      <c r="D72" t="s">
        <v>287</v>
      </c>
      <c r="E72" s="2">
        <v>43653</v>
      </c>
      <c r="F72" t="s">
        <v>11</v>
      </c>
      <c r="G72">
        <v>15</v>
      </c>
      <c r="H72">
        <v>7.5</v>
      </c>
      <c r="I72" s="1" t="s">
        <v>12</v>
      </c>
      <c r="J72" s="1" t="s">
        <v>12</v>
      </c>
      <c r="K72">
        <v>2019</v>
      </c>
    </row>
    <row r="73" spans="1:11" x14ac:dyDescent="0.25">
      <c r="A73" t="s">
        <v>46</v>
      </c>
      <c r="B73" t="s">
        <v>45</v>
      </c>
      <c r="C73" t="s">
        <v>82</v>
      </c>
      <c r="D73" t="s">
        <v>287</v>
      </c>
      <c r="E73" s="2">
        <v>43653</v>
      </c>
      <c r="F73" t="s">
        <v>15</v>
      </c>
      <c r="G73">
        <v>17</v>
      </c>
      <c r="H73">
        <v>8.5</v>
      </c>
      <c r="I73" s="1" t="s">
        <v>12</v>
      </c>
      <c r="J73" s="1" t="s">
        <v>12</v>
      </c>
      <c r="K73">
        <v>2019</v>
      </c>
    </row>
    <row r="74" spans="1:11" x14ac:dyDescent="0.25">
      <c r="A74" t="s">
        <v>47</v>
      </c>
      <c r="B74" t="s">
        <v>45</v>
      </c>
      <c r="C74" t="s">
        <v>78</v>
      </c>
      <c r="D74" t="s">
        <v>287</v>
      </c>
      <c r="E74" s="2">
        <v>43653</v>
      </c>
      <c r="F74" t="s">
        <v>11</v>
      </c>
      <c r="G74">
        <v>12</v>
      </c>
      <c r="H74">
        <v>6</v>
      </c>
      <c r="I74" s="1" t="s">
        <v>12</v>
      </c>
      <c r="J74" s="1" t="s">
        <v>12</v>
      </c>
      <c r="K74">
        <v>2019</v>
      </c>
    </row>
    <row r="75" spans="1:11" x14ac:dyDescent="0.25">
      <c r="A75" t="s">
        <v>48</v>
      </c>
      <c r="B75" t="s">
        <v>45</v>
      </c>
      <c r="C75" t="s">
        <v>82</v>
      </c>
      <c r="D75" t="s">
        <v>287</v>
      </c>
      <c r="E75" s="2">
        <v>43653</v>
      </c>
      <c r="F75" t="s">
        <v>15</v>
      </c>
      <c r="G75">
        <v>15</v>
      </c>
      <c r="H75">
        <v>7.5</v>
      </c>
      <c r="I75" s="1" t="s">
        <v>12</v>
      </c>
      <c r="J75" s="1" t="s">
        <v>12</v>
      </c>
      <c r="K75">
        <v>2019</v>
      </c>
    </row>
    <row r="76" spans="1:11" x14ac:dyDescent="0.25">
      <c r="A76" t="s">
        <v>49</v>
      </c>
      <c r="B76" t="s">
        <v>45</v>
      </c>
      <c r="C76" t="s">
        <v>19</v>
      </c>
      <c r="D76" t="s">
        <v>19</v>
      </c>
      <c r="E76" s="2">
        <v>43653</v>
      </c>
      <c r="F76">
        <v>1</v>
      </c>
      <c r="G76">
        <v>9</v>
      </c>
      <c r="H76">
        <v>4.5</v>
      </c>
      <c r="I76" s="1" t="s">
        <v>12</v>
      </c>
      <c r="J76" s="1" t="s">
        <v>12</v>
      </c>
      <c r="K76">
        <v>2019</v>
      </c>
    </row>
    <row r="77" spans="1:11" x14ac:dyDescent="0.25">
      <c r="A77" t="s">
        <v>50</v>
      </c>
      <c r="B77" t="s">
        <v>45</v>
      </c>
      <c r="C77" t="s">
        <v>19</v>
      </c>
      <c r="D77" t="s">
        <v>19</v>
      </c>
      <c r="E77" s="2">
        <v>43653</v>
      </c>
      <c r="F77">
        <v>2</v>
      </c>
      <c r="G77">
        <v>19</v>
      </c>
      <c r="H77">
        <v>9.5</v>
      </c>
      <c r="I77" s="1" t="s">
        <v>12</v>
      </c>
      <c r="J77" s="1" t="s">
        <v>12</v>
      </c>
      <c r="K77">
        <v>2019</v>
      </c>
    </row>
    <row r="78" spans="1:11" x14ac:dyDescent="0.25">
      <c r="A78" t="s">
        <v>51</v>
      </c>
      <c r="B78" t="s">
        <v>45</v>
      </c>
      <c r="C78" t="s">
        <v>19</v>
      </c>
      <c r="D78" t="s">
        <v>19</v>
      </c>
      <c r="E78" s="2">
        <v>43653</v>
      </c>
      <c r="F78">
        <v>1</v>
      </c>
      <c r="G78">
        <v>18</v>
      </c>
      <c r="H78">
        <v>9</v>
      </c>
      <c r="I78" s="1" t="s">
        <v>12</v>
      </c>
      <c r="J78" s="1" t="s">
        <v>12</v>
      </c>
      <c r="K78">
        <v>2019</v>
      </c>
    </row>
    <row r="79" spans="1:11" x14ac:dyDescent="0.25">
      <c r="A79" t="s">
        <v>52</v>
      </c>
      <c r="B79" t="s">
        <v>45</v>
      </c>
      <c r="C79" t="s">
        <v>19</v>
      </c>
      <c r="D79" t="s">
        <v>19</v>
      </c>
      <c r="E79" s="2">
        <v>43653</v>
      </c>
      <c r="F79">
        <v>2</v>
      </c>
      <c r="G79">
        <v>25</v>
      </c>
      <c r="H79">
        <v>12.5</v>
      </c>
      <c r="I79" s="1" t="s">
        <v>12</v>
      </c>
      <c r="J79" s="1" t="s">
        <v>12</v>
      </c>
      <c r="K79">
        <v>2019</v>
      </c>
    </row>
    <row r="80" spans="1:11" x14ac:dyDescent="0.25">
      <c r="A80" t="s">
        <v>44</v>
      </c>
      <c r="B80" t="s">
        <v>45</v>
      </c>
      <c r="C80" t="s">
        <v>78</v>
      </c>
      <c r="D80" t="s">
        <v>287</v>
      </c>
      <c r="E80" s="2">
        <v>43674</v>
      </c>
      <c r="F80" t="s">
        <v>11</v>
      </c>
      <c r="G80">
        <v>22</v>
      </c>
      <c r="H80">
        <v>11</v>
      </c>
      <c r="I80" s="1" t="s">
        <v>34</v>
      </c>
      <c r="J80" s="1" t="s">
        <v>195</v>
      </c>
      <c r="K80">
        <v>2019</v>
      </c>
    </row>
    <row r="81" spans="1:11" x14ac:dyDescent="0.25">
      <c r="A81" t="s">
        <v>46</v>
      </c>
      <c r="B81" t="s">
        <v>45</v>
      </c>
      <c r="C81" t="s">
        <v>82</v>
      </c>
      <c r="D81" t="s">
        <v>287</v>
      </c>
      <c r="E81" s="2">
        <v>43674</v>
      </c>
      <c r="F81" t="s">
        <v>15</v>
      </c>
      <c r="G81">
        <v>14</v>
      </c>
      <c r="H81">
        <v>7</v>
      </c>
      <c r="I81" s="1" t="s">
        <v>34</v>
      </c>
      <c r="J81" s="1" t="s">
        <v>195</v>
      </c>
      <c r="K81">
        <v>2019</v>
      </c>
    </row>
    <row r="82" spans="1:11" x14ac:dyDescent="0.25">
      <c r="A82" t="s">
        <v>47</v>
      </c>
      <c r="B82" t="s">
        <v>45</v>
      </c>
      <c r="C82" t="s">
        <v>78</v>
      </c>
      <c r="D82" t="s">
        <v>287</v>
      </c>
      <c r="E82" s="2">
        <v>43674</v>
      </c>
      <c r="F82" t="s">
        <v>11</v>
      </c>
      <c r="G82">
        <v>17</v>
      </c>
      <c r="H82">
        <v>8.5</v>
      </c>
      <c r="I82" s="1" t="s">
        <v>34</v>
      </c>
      <c r="J82" s="1" t="s">
        <v>195</v>
      </c>
      <c r="K82">
        <v>2019</v>
      </c>
    </row>
    <row r="83" spans="1:11" x14ac:dyDescent="0.25">
      <c r="A83" t="s">
        <v>48</v>
      </c>
      <c r="B83" t="s">
        <v>45</v>
      </c>
      <c r="C83" t="s">
        <v>82</v>
      </c>
      <c r="D83" t="s">
        <v>287</v>
      </c>
      <c r="E83" s="2">
        <v>43674</v>
      </c>
      <c r="F83" t="s">
        <v>15</v>
      </c>
      <c r="G83">
        <v>10</v>
      </c>
      <c r="H83">
        <v>5</v>
      </c>
      <c r="I83" s="1" t="s">
        <v>34</v>
      </c>
      <c r="J83" s="1" t="s">
        <v>195</v>
      </c>
      <c r="K83">
        <v>2019</v>
      </c>
    </row>
    <row r="84" spans="1:11" x14ac:dyDescent="0.25">
      <c r="A84" t="s">
        <v>49</v>
      </c>
      <c r="B84" t="s">
        <v>45</v>
      </c>
      <c r="C84" t="s">
        <v>19</v>
      </c>
      <c r="D84" t="s">
        <v>19</v>
      </c>
      <c r="E84" s="2">
        <v>43674</v>
      </c>
      <c r="F84">
        <v>1</v>
      </c>
      <c r="G84">
        <v>13</v>
      </c>
      <c r="H84">
        <v>6.5</v>
      </c>
      <c r="I84" s="1" t="s">
        <v>34</v>
      </c>
      <c r="J84" s="1" t="s">
        <v>195</v>
      </c>
      <c r="K84">
        <v>2019</v>
      </c>
    </row>
    <row r="85" spans="1:11" x14ac:dyDescent="0.25">
      <c r="A85" t="s">
        <v>50</v>
      </c>
      <c r="B85" t="s">
        <v>45</v>
      </c>
      <c r="C85" t="s">
        <v>19</v>
      </c>
      <c r="D85" t="s">
        <v>19</v>
      </c>
      <c r="E85" s="2">
        <v>43674</v>
      </c>
      <c r="F85">
        <v>2</v>
      </c>
      <c r="G85">
        <v>13</v>
      </c>
      <c r="H85">
        <v>6.5</v>
      </c>
      <c r="I85" s="1" t="s">
        <v>34</v>
      </c>
      <c r="J85" s="1" t="s">
        <v>195</v>
      </c>
      <c r="K85">
        <v>2019</v>
      </c>
    </row>
    <row r="86" spans="1:11" x14ac:dyDescent="0.25">
      <c r="A86" t="s">
        <v>51</v>
      </c>
      <c r="B86" t="s">
        <v>45</v>
      </c>
      <c r="C86" t="s">
        <v>19</v>
      </c>
      <c r="D86" t="s">
        <v>19</v>
      </c>
      <c r="E86" s="2">
        <v>43674</v>
      </c>
      <c r="F86">
        <v>1</v>
      </c>
      <c r="G86">
        <v>23</v>
      </c>
      <c r="H86">
        <v>11.5</v>
      </c>
      <c r="I86" s="1" t="s">
        <v>34</v>
      </c>
      <c r="J86" s="1" t="s">
        <v>195</v>
      </c>
      <c r="K86">
        <v>2019</v>
      </c>
    </row>
    <row r="87" spans="1:11" x14ac:dyDescent="0.25">
      <c r="A87" t="s">
        <v>52</v>
      </c>
      <c r="B87" t="s">
        <v>45</v>
      </c>
      <c r="C87" t="s">
        <v>19</v>
      </c>
      <c r="D87" t="s">
        <v>19</v>
      </c>
      <c r="E87" s="2">
        <v>43674</v>
      </c>
      <c r="F87">
        <v>2</v>
      </c>
      <c r="G87">
        <v>20</v>
      </c>
      <c r="H87">
        <v>10</v>
      </c>
      <c r="I87" s="1" t="s">
        <v>34</v>
      </c>
      <c r="J87" s="1" t="s">
        <v>195</v>
      </c>
      <c r="K87">
        <v>2019</v>
      </c>
    </row>
    <row r="88" spans="1:11" x14ac:dyDescent="0.25">
      <c r="A88" t="s">
        <v>44</v>
      </c>
      <c r="B88" t="s">
        <v>45</v>
      </c>
      <c r="C88" t="s">
        <v>78</v>
      </c>
      <c r="D88" t="s">
        <v>287</v>
      </c>
      <c r="E88" s="2">
        <v>43676</v>
      </c>
      <c r="F88" t="s">
        <v>11</v>
      </c>
      <c r="G88">
        <v>19</v>
      </c>
      <c r="H88">
        <v>9.5</v>
      </c>
      <c r="I88" s="1" t="s">
        <v>24</v>
      </c>
      <c r="J88" s="1" t="s">
        <v>152</v>
      </c>
      <c r="K88">
        <v>2019</v>
      </c>
    </row>
    <row r="89" spans="1:11" x14ac:dyDescent="0.25">
      <c r="A89" t="s">
        <v>46</v>
      </c>
      <c r="B89" t="s">
        <v>45</v>
      </c>
      <c r="C89" t="s">
        <v>82</v>
      </c>
      <c r="D89" t="s">
        <v>287</v>
      </c>
      <c r="E89" s="2">
        <v>43676</v>
      </c>
      <c r="F89" t="s">
        <v>15</v>
      </c>
      <c r="G89">
        <v>11</v>
      </c>
      <c r="H89">
        <v>5.5</v>
      </c>
      <c r="I89" s="1" t="s">
        <v>24</v>
      </c>
      <c r="J89" s="1" t="s">
        <v>152</v>
      </c>
      <c r="K89">
        <v>2019</v>
      </c>
    </row>
    <row r="90" spans="1:11" x14ac:dyDescent="0.25">
      <c r="A90" t="s">
        <v>47</v>
      </c>
      <c r="B90" t="s">
        <v>45</v>
      </c>
      <c r="C90" t="s">
        <v>78</v>
      </c>
      <c r="D90" t="s">
        <v>287</v>
      </c>
      <c r="E90" s="2">
        <v>43676</v>
      </c>
      <c r="F90" t="s">
        <v>11</v>
      </c>
      <c r="G90">
        <v>17</v>
      </c>
      <c r="H90">
        <v>8.5</v>
      </c>
      <c r="I90" s="1" t="s">
        <v>24</v>
      </c>
      <c r="J90" s="1" t="s">
        <v>152</v>
      </c>
      <c r="K90">
        <v>2019</v>
      </c>
    </row>
    <row r="91" spans="1:11" x14ac:dyDescent="0.25">
      <c r="A91" t="s">
        <v>48</v>
      </c>
      <c r="B91" t="s">
        <v>45</v>
      </c>
      <c r="C91" t="s">
        <v>82</v>
      </c>
      <c r="D91" t="s">
        <v>287</v>
      </c>
      <c r="E91" s="2">
        <v>43676</v>
      </c>
      <c r="F91" t="s">
        <v>15</v>
      </c>
      <c r="G91">
        <v>18</v>
      </c>
      <c r="H91">
        <v>9</v>
      </c>
      <c r="I91" s="1" t="s">
        <v>24</v>
      </c>
      <c r="J91" s="1" t="s">
        <v>152</v>
      </c>
      <c r="K91">
        <v>2019</v>
      </c>
    </row>
    <row r="92" spans="1:11" x14ac:dyDescent="0.25">
      <c r="A92" t="s">
        <v>49</v>
      </c>
      <c r="B92" t="s">
        <v>45</v>
      </c>
      <c r="C92" t="s">
        <v>19</v>
      </c>
      <c r="D92" t="s">
        <v>19</v>
      </c>
      <c r="E92" s="2">
        <v>43676</v>
      </c>
      <c r="F92">
        <v>1</v>
      </c>
      <c r="G92">
        <v>12</v>
      </c>
      <c r="H92">
        <v>6</v>
      </c>
      <c r="I92" s="1" t="s">
        <v>24</v>
      </c>
      <c r="J92" s="1" t="s">
        <v>152</v>
      </c>
      <c r="K92">
        <v>2019</v>
      </c>
    </row>
    <row r="93" spans="1:11" x14ac:dyDescent="0.25">
      <c r="A93" t="s">
        <v>50</v>
      </c>
      <c r="B93" t="s">
        <v>45</v>
      </c>
      <c r="C93" t="s">
        <v>19</v>
      </c>
      <c r="D93" t="s">
        <v>19</v>
      </c>
      <c r="E93" s="2">
        <v>43676</v>
      </c>
      <c r="F93">
        <v>2</v>
      </c>
      <c r="G93">
        <v>27</v>
      </c>
      <c r="H93">
        <v>13.5</v>
      </c>
      <c r="I93" s="1" t="s">
        <v>24</v>
      </c>
      <c r="J93" s="1" t="s">
        <v>152</v>
      </c>
      <c r="K93">
        <v>2019</v>
      </c>
    </row>
    <row r="94" spans="1:11" x14ac:dyDescent="0.25">
      <c r="A94" t="s">
        <v>51</v>
      </c>
      <c r="B94" t="s">
        <v>45</v>
      </c>
      <c r="C94" t="s">
        <v>19</v>
      </c>
      <c r="D94" t="s">
        <v>19</v>
      </c>
      <c r="E94" s="2">
        <v>43676</v>
      </c>
      <c r="F94">
        <v>1</v>
      </c>
      <c r="G94">
        <v>26</v>
      </c>
      <c r="H94">
        <v>13</v>
      </c>
      <c r="I94" s="1" t="s">
        <v>24</v>
      </c>
      <c r="J94" s="1" t="s">
        <v>152</v>
      </c>
      <c r="K94">
        <v>2019</v>
      </c>
    </row>
    <row r="95" spans="1:11" x14ac:dyDescent="0.25">
      <c r="A95" t="s">
        <v>52</v>
      </c>
      <c r="B95" t="s">
        <v>45</v>
      </c>
      <c r="C95" t="s">
        <v>19</v>
      </c>
      <c r="D95" t="s">
        <v>19</v>
      </c>
      <c r="E95" s="2">
        <v>43676</v>
      </c>
      <c r="F95">
        <v>2</v>
      </c>
      <c r="G95">
        <v>23</v>
      </c>
      <c r="H95">
        <v>11.5</v>
      </c>
      <c r="I95" s="1" t="s">
        <v>24</v>
      </c>
      <c r="J95" s="1" t="s">
        <v>152</v>
      </c>
      <c r="K95">
        <v>2019</v>
      </c>
    </row>
    <row r="96" spans="1:11" x14ac:dyDescent="0.25">
      <c r="A96" t="s">
        <v>53</v>
      </c>
      <c r="B96" t="s">
        <v>54</v>
      </c>
      <c r="C96" t="s">
        <v>78</v>
      </c>
      <c r="D96" t="s">
        <v>287</v>
      </c>
      <c r="E96" s="2">
        <v>43615</v>
      </c>
      <c r="F96" t="s">
        <v>11</v>
      </c>
      <c r="G96">
        <v>34</v>
      </c>
      <c r="H96">
        <v>11.333333333333334</v>
      </c>
      <c r="I96" s="1" t="s">
        <v>12</v>
      </c>
      <c r="J96" s="1" t="s">
        <v>12</v>
      </c>
      <c r="K96">
        <v>2019</v>
      </c>
    </row>
    <row r="97" spans="1:11" x14ac:dyDescent="0.25">
      <c r="A97" t="s">
        <v>55</v>
      </c>
      <c r="B97" t="s">
        <v>54</v>
      </c>
      <c r="C97" t="s">
        <v>82</v>
      </c>
      <c r="D97" t="s">
        <v>287</v>
      </c>
      <c r="E97" s="2">
        <v>43615</v>
      </c>
      <c r="F97" t="s">
        <v>15</v>
      </c>
      <c r="G97">
        <v>11</v>
      </c>
      <c r="H97">
        <v>3.6666666666666665</v>
      </c>
      <c r="I97" s="1" t="s">
        <v>12</v>
      </c>
      <c r="J97" s="1" t="s">
        <v>12</v>
      </c>
      <c r="K97">
        <v>2019</v>
      </c>
    </row>
    <row r="98" spans="1:11" x14ac:dyDescent="0.25">
      <c r="A98" t="s">
        <v>56</v>
      </c>
      <c r="B98" t="s">
        <v>54</v>
      </c>
      <c r="C98" t="s">
        <v>78</v>
      </c>
      <c r="D98" t="s">
        <v>287</v>
      </c>
      <c r="E98" s="2">
        <v>43615</v>
      </c>
      <c r="F98" t="s">
        <v>11</v>
      </c>
      <c r="G98">
        <v>42</v>
      </c>
      <c r="H98">
        <v>14</v>
      </c>
      <c r="I98" s="1" t="s">
        <v>12</v>
      </c>
      <c r="J98" s="1" t="s">
        <v>12</v>
      </c>
      <c r="K98">
        <v>2019</v>
      </c>
    </row>
    <row r="99" spans="1:11" x14ac:dyDescent="0.25">
      <c r="A99" t="s">
        <v>57</v>
      </c>
      <c r="B99" t="s">
        <v>54</v>
      </c>
      <c r="C99" t="s">
        <v>82</v>
      </c>
      <c r="D99" t="s">
        <v>287</v>
      </c>
      <c r="E99" s="2">
        <v>43615</v>
      </c>
      <c r="F99" t="s">
        <v>15</v>
      </c>
      <c r="G99">
        <v>39</v>
      </c>
      <c r="H99">
        <v>13</v>
      </c>
      <c r="I99" s="1" t="s">
        <v>12</v>
      </c>
      <c r="J99" s="1" t="s">
        <v>12</v>
      </c>
      <c r="K99">
        <v>2019</v>
      </c>
    </row>
    <row r="100" spans="1:11" x14ac:dyDescent="0.25">
      <c r="A100" t="s">
        <v>58</v>
      </c>
      <c r="B100" t="s">
        <v>54</v>
      </c>
      <c r="C100" t="s">
        <v>19</v>
      </c>
      <c r="D100" t="s">
        <v>19</v>
      </c>
      <c r="E100" s="2">
        <v>43615</v>
      </c>
      <c r="F100">
        <v>1</v>
      </c>
      <c r="G100">
        <v>16</v>
      </c>
      <c r="H100">
        <v>5.333333333333333</v>
      </c>
      <c r="I100" s="1" t="s">
        <v>12</v>
      </c>
      <c r="J100" s="1" t="s">
        <v>12</v>
      </c>
      <c r="K100">
        <v>2019</v>
      </c>
    </row>
    <row r="101" spans="1:11" x14ac:dyDescent="0.25">
      <c r="A101" t="s">
        <v>59</v>
      </c>
      <c r="B101" t="s">
        <v>54</v>
      </c>
      <c r="C101" t="s">
        <v>19</v>
      </c>
      <c r="D101" t="s">
        <v>19</v>
      </c>
      <c r="E101" s="2">
        <v>43615</v>
      </c>
      <c r="F101">
        <v>2</v>
      </c>
      <c r="G101">
        <v>16</v>
      </c>
      <c r="H101">
        <v>5.333333333333333</v>
      </c>
      <c r="I101" s="1" t="s">
        <v>12</v>
      </c>
      <c r="J101" s="1" t="s">
        <v>12</v>
      </c>
      <c r="K101">
        <v>2019</v>
      </c>
    </row>
    <row r="102" spans="1:11" x14ac:dyDescent="0.25">
      <c r="A102" t="s">
        <v>60</v>
      </c>
      <c r="B102" t="s">
        <v>54</v>
      </c>
      <c r="C102" t="s">
        <v>19</v>
      </c>
      <c r="D102" t="s">
        <v>19</v>
      </c>
      <c r="E102" s="2">
        <v>43615</v>
      </c>
      <c r="F102">
        <v>1</v>
      </c>
      <c r="G102">
        <v>21</v>
      </c>
      <c r="H102">
        <v>7</v>
      </c>
      <c r="I102" s="1" t="s">
        <v>12</v>
      </c>
      <c r="J102" s="1" t="s">
        <v>12</v>
      </c>
      <c r="K102">
        <v>2019</v>
      </c>
    </row>
    <row r="103" spans="1:11" x14ac:dyDescent="0.25">
      <c r="A103" t="s">
        <v>61</v>
      </c>
      <c r="B103" t="s">
        <v>54</v>
      </c>
      <c r="C103" t="s">
        <v>19</v>
      </c>
      <c r="D103" t="s">
        <v>19</v>
      </c>
      <c r="E103" s="2">
        <v>43615</v>
      </c>
      <c r="F103">
        <v>2</v>
      </c>
      <c r="G103">
        <v>32</v>
      </c>
      <c r="H103">
        <v>10.666666666666666</v>
      </c>
      <c r="I103" s="1" t="s">
        <v>12</v>
      </c>
      <c r="J103" s="1" t="s">
        <v>12</v>
      </c>
      <c r="K103">
        <v>2019</v>
      </c>
    </row>
    <row r="104" spans="1:11" x14ac:dyDescent="0.25">
      <c r="A104" t="s">
        <v>53</v>
      </c>
      <c r="B104" t="s">
        <v>54</v>
      </c>
      <c r="C104" t="s">
        <v>78</v>
      </c>
      <c r="D104" t="s">
        <v>287</v>
      </c>
      <c r="E104" s="2">
        <v>43636</v>
      </c>
      <c r="F104" t="s">
        <v>11</v>
      </c>
      <c r="G104">
        <v>15</v>
      </c>
      <c r="H104">
        <v>5</v>
      </c>
      <c r="I104" s="1" t="s">
        <v>62</v>
      </c>
      <c r="J104" s="1" t="s">
        <v>195</v>
      </c>
      <c r="K104">
        <v>2019</v>
      </c>
    </row>
    <row r="105" spans="1:11" x14ac:dyDescent="0.25">
      <c r="A105" t="s">
        <v>55</v>
      </c>
      <c r="B105" t="s">
        <v>54</v>
      </c>
      <c r="C105" t="s">
        <v>82</v>
      </c>
      <c r="D105" t="s">
        <v>287</v>
      </c>
      <c r="E105" s="2">
        <v>43636</v>
      </c>
      <c r="F105" t="s">
        <v>15</v>
      </c>
      <c r="G105">
        <v>31</v>
      </c>
      <c r="H105">
        <v>10.333333333333334</v>
      </c>
      <c r="I105" s="1" t="s">
        <v>62</v>
      </c>
      <c r="J105" s="1" t="s">
        <v>195</v>
      </c>
      <c r="K105">
        <v>2019</v>
      </c>
    </row>
    <row r="106" spans="1:11" x14ac:dyDescent="0.25">
      <c r="A106" t="s">
        <v>56</v>
      </c>
      <c r="B106" t="s">
        <v>54</v>
      </c>
      <c r="C106" t="s">
        <v>78</v>
      </c>
      <c r="D106" t="s">
        <v>287</v>
      </c>
      <c r="E106" s="2">
        <v>43636</v>
      </c>
      <c r="F106" t="s">
        <v>11</v>
      </c>
      <c r="G106">
        <v>18</v>
      </c>
      <c r="H106">
        <v>6</v>
      </c>
      <c r="I106" s="1" t="s">
        <v>62</v>
      </c>
      <c r="J106" s="1" t="s">
        <v>195</v>
      </c>
      <c r="K106">
        <v>2019</v>
      </c>
    </row>
    <row r="107" spans="1:11" x14ac:dyDescent="0.25">
      <c r="A107" t="s">
        <v>57</v>
      </c>
      <c r="B107" t="s">
        <v>54</v>
      </c>
      <c r="C107" t="s">
        <v>82</v>
      </c>
      <c r="D107" t="s">
        <v>287</v>
      </c>
      <c r="E107" s="2">
        <v>43636</v>
      </c>
      <c r="F107" t="s">
        <v>15</v>
      </c>
      <c r="G107">
        <v>26</v>
      </c>
      <c r="H107">
        <v>8.6666666666666661</v>
      </c>
      <c r="I107" s="1" t="s">
        <v>62</v>
      </c>
      <c r="J107" s="1" t="s">
        <v>195</v>
      </c>
      <c r="K107">
        <v>2019</v>
      </c>
    </row>
    <row r="108" spans="1:11" x14ac:dyDescent="0.25">
      <c r="A108" t="s">
        <v>58</v>
      </c>
      <c r="B108" t="s">
        <v>54</v>
      </c>
      <c r="C108" t="s">
        <v>19</v>
      </c>
      <c r="D108" t="s">
        <v>19</v>
      </c>
      <c r="E108" s="2">
        <v>43636</v>
      </c>
      <c r="F108">
        <v>1</v>
      </c>
      <c r="G108">
        <v>14</v>
      </c>
      <c r="H108">
        <v>4.666666666666667</v>
      </c>
      <c r="I108" s="1" t="s">
        <v>62</v>
      </c>
      <c r="J108" s="1" t="s">
        <v>195</v>
      </c>
      <c r="K108">
        <v>2019</v>
      </c>
    </row>
    <row r="109" spans="1:11" x14ac:dyDescent="0.25">
      <c r="A109" t="s">
        <v>59</v>
      </c>
      <c r="B109" t="s">
        <v>54</v>
      </c>
      <c r="C109" t="s">
        <v>19</v>
      </c>
      <c r="D109" t="s">
        <v>19</v>
      </c>
      <c r="E109" s="2">
        <v>43636</v>
      </c>
      <c r="F109">
        <v>2</v>
      </c>
      <c r="G109">
        <v>11</v>
      </c>
      <c r="H109">
        <v>3.6666666666666665</v>
      </c>
      <c r="I109" s="1" t="s">
        <v>62</v>
      </c>
      <c r="J109" s="1" t="s">
        <v>195</v>
      </c>
      <c r="K109">
        <v>2019</v>
      </c>
    </row>
    <row r="110" spans="1:11" x14ac:dyDescent="0.25">
      <c r="A110" t="s">
        <v>60</v>
      </c>
      <c r="B110" t="s">
        <v>54</v>
      </c>
      <c r="C110" t="s">
        <v>19</v>
      </c>
      <c r="D110" t="s">
        <v>19</v>
      </c>
      <c r="E110" s="2">
        <v>43636</v>
      </c>
      <c r="F110">
        <v>1</v>
      </c>
      <c r="G110">
        <v>24</v>
      </c>
      <c r="H110">
        <v>8</v>
      </c>
      <c r="I110" s="1" t="s">
        <v>62</v>
      </c>
      <c r="J110" s="1" t="s">
        <v>195</v>
      </c>
      <c r="K110">
        <v>2019</v>
      </c>
    </row>
    <row r="111" spans="1:11" x14ac:dyDescent="0.25">
      <c r="A111" t="s">
        <v>63</v>
      </c>
      <c r="B111" t="s">
        <v>54</v>
      </c>
      <c r="C111" t="s">
        <v>19</v>
      </c>
      <c r="D111" t="s">
        <v>19</v>
      </c>
      <c r="E111" s="2">
        <v>43636</v>
      </c>
      <c r="F111">
        <v>2</v>
      </c>
      <c r="G111">
        <v>27</v>
      </c>
      <c r="H111">
        <v>9</v>
      </c>
      <c r="I111" s="1" t="s">
        <v>62</v>
      </c>
      <c r="J111" s="1" t="s">
        <v>195</v>
      </c>
      <c r="K111">
        <v>2019</v>
      </c>
    </row>
    <row r="112" spans="1:11" x14ac:dyDescent="0.25">
      <c r="A112" t="s">
        <v>53</v>
      </c>
      <c r="B112" t="s">
        <v>54</v>
      </c>
      <c r="C112" t="s">
        <v>78</v>
      </c>
      <c r="D112" t="s">
        <v>287</v>
      </c>
      <c r="E112" s="2">
        <v>43639</v>
      </c>
      <c r="F112" t="s">
        <v>11</v>
      </c>
      <c r="G112">
        <v>8</v>
      </c>
      <c r="H112">
        <v>4</v>
      </c>
      <c r="I112" s="1" t="s">
        <v>64</v>
      </c>
      <c r="J112" s="1" t="s">
        <v>152</v>
      </c>
      <c r="K112">
        <v>2019</v>
      </c>
    </row>
    <row r="113" spans="1:11" x14ac:dyDescent="0.25">
      <c r="A113" t="s">
        <v>65</v>
      </c>
      <c r="B113" t="s">
        <v>54</v>
      </c>
      <c r="C113" t="s">
        <v>82</v>
      </c>
      <c r="D113" t="s">
        <v>287</v>
      </c>
      <c r="E113" s="2">
        <v>43639</v>
      </c>
      <c r="F113" t="s">
        <v>15</v>
      </c>
      <c r="G113">
        <v>9</v>
      </c>
      <c r="H113">
        <v>4.5</v>
      </c>
      <c r="I113" s="1" t="s">
        <v>64</v>
      </c>
      <c r="J113" s="1" t="s">
        <v>152</v>
      </c>
      <c r="K113">
        <v>2019</v>
      </c>
    </row>
    <row r="114" spans="1:11" x14ac:dyDescent="0.25">
      <c r="A114" t="s">
        <v>56</v>
      </c>
      <c r="B114" t="s">
        <v>54</v>
      </c>
      <c r="C114" t="s">
        <v>78</v>
      </c>
      <c r="D114" t="s">
        <v>287</v>
      </c>
      <c r="E114" s="2">
        <v>43639</v>
      </c>
      <c r="F114" t="s">
        <v>11</v>
      </c>
      <c r="G114">
        <v>22</v>
      </c>
      <c r="H114">
        <v>11</v>
      </c>
      <c r="I114" s="1" t="s">
        <v>64</v>
      </c>
      <c r="J114" s="1" t="s">
        <v>152</v>
      </c>
      <c r="K114">
        <v>2019</v>
      </c>
    </row>
    <row r="115" spans="1:11" x14ac:dyDescent="0.25">
      <c r="A115" t="s">
        <v>57</v>
      </c>
      <c r="B115" t="s">
        <v>54</v>
      </c>
      <c r="C115" t="s">
        <v>82</v>
      </c>
      <c r="D115" t="s">
        <v>287</v>
      </c>
      <c r="E115" s="2">
        <v>43639</v>
      </c>
      <c r="F115" t="s">
        <v>15</v>
      </c>
      <c r="G115">
        <v>19</v>
      </c>
      <c r="H115">
        <v>9.5</v>
      </c>
      <c r="I115" s="1" t="s">
        <v>64</v>
      </c>
      <c r="J115" s="1" t="s">
        <v>152</v>
      </c>
      <c r="K115">
        <v>2019</v>
      </c>
    </row>
    <row r="116" spans="1:11" x14ac:dyDescent="0.25">
      <c r="A116" t="s">
        <v>58</v>
      </c>
      <c r="B116" t="s">
        <v>54</v>
      </c>
      <c r="C116" t="s">
        <v>19</v>
      </c>
      <c r="D116" t="s">
        <v>19</v>
      </c>
      <c r="E116" s="2">
        <v>43639</v>
      </c>
      <c r="F116">
        <v>1</v>
      </c>
      <c r="G116">
        <v>6</v>
      </c>
      <c r="H116">
        <v>3</v>
      </c>
      <c r="I116" s="1" t="s">
        <v>64</v>
      </c>
      <c r="J116" s="1" t="s">
        <v>152</v>
      </c>
      <c r="K116">
        <v>2019</v>
      </c>
    </row>
    <row r="117" spans="1:11" x14ac:dyDescent="0.25">
      <c r="A117" t="s">
        <v>59</v>
      </c>
      <c r="B117" t="s">
        <v>54</v>
      </c>
      <c r="C117" t="s">
        <v>19</v>
      </c>
      <c r="D117" t="s">
        <v>19</v>
      </c>
      <c r="E117" s="2">
        <v>43639</v>
      </c>
      <c r="F117">
        <v>2</v>
      </c>
      <c r="G117">
        <v>11</v>
      </c>
      <c r="H117">
        <v>5.5</v>
      </c>
      <c r="I117" s="1" t="s">
        <v>64</v>
      </c>
      <c r="J117" s="1" t="s">
        <v>152</v>
      </c>
      <c r="K117">
        <v>2019</v>
      </c>
    </row>
    <row r="118" spans="1:11" x14ac:dyDescent="0.25">
      <c r="A118" t="s">
        <v>60</v>
      </c>
      <c r="B118" t="s">
        <v>54</v>
      </c>
      <c r="C118" t="s">
        <v>19</v>
      </c>
      <c r="D118" t="s">
        <v>19</v>
      </c>
      <c r="E118" s="2">
        <v>43639</v>
      </c>
      <c r="F118">
        <v>1</v>
      </c>
      <c r="G118">
        <v>9</v>
      </c>
      <c r="H118">
        <v>4.5</v>
      </c>
      <c r="I118" s="1" t="s">
        <v>64</v>
      </c>
      <c r="J118" s="1" t="s">
        <v>152</v>
      </c>
      <c r="K118">
        <v>2019</v>
      </c>
    </row>
    <row r="119" spans="1:11" x14ac:dyDescent="0.25">
      <c r="A119" t="s">
        <v>63</v>
      </c>
      <c r="B119" t="s">
        <v>54</v>
      </c>
      <c r="C119" t="s">
        <v>19</v>
      </c>
      <c r="D119" t="s">
        <v>19</v>
      </c>
      <c r="E119" s="2">
        <v>43639</v>
      </c>
      <c r="F119">
        <v>2</v>
      </c>
      <c r="G119">
        <v>1</v>
      </c>
      <c r="H119">
        <v>0.5</v>
      </c>
      <c r="I119" s="1" t="s">
        <v>64</v>
      </c>
      <c r="J119" s="1" t="s">
        <v>152</v>
      </c>
      <c r="K119">
        <v>2019</v>
      </c>
    </row>
    <row r="120" spans="1:11" x14ac:dyDescent="0.25">
      <c r="A120" t="s">
        <v>66</v>
      </c>
      <c r="B120" t="s">
        <v>54</v>
      </c>
      <c r="C120" t="s">
        <v>78</v>
      </c>
      <c r="D120" t="s">
        <v>287</v>
      </c>
      <c r="E120" s="2">
        <v>43653</v>
      </c>
      <c r="F120" t="s">
        <v>11</v>
      </c>
      <c r="G120">
        <v>10</v>
      </c>
      <c r="H120">
        <v>5</v>
      </c>
      <c r="I120" s="1" t="s">
        <v>12</v>
      </c>
      <c r="J120" s="1" t="s">
        <v>12</v>
      </c>
      <c r="K120">
        <v>2019</v>
      </c>
    </row>
    <row r="121" spans="1:11" x14ac:dyDescent="0.25">
      <c r="A121" t="s">
        <v>67</v>
      </c>
      <c r="B121" t="s">
        <v>54</v>
      </c>
      <c r="C121" t="s">
        <v>82</v>
      </c>
      <c r="D121" t="s">
        <v>287</v>
      </c>
      <c r="E121" s="2">
        <v>43653</v>
      </c>
      <c r="F121" t="s">
        <v>15</v>
      </c>
      <c r="G121">
        <v>19</v>
      </c>
      <c r="H121">
        <v>9.5</v>
      </c>
      <c r="I121" s="1" t="s">
        <v>12</v>
      </c>
      <c r="J121" s="1" t="s">
        <v>12</v>
      </c>
      <c r="K121">
        <v>2019</v>
      </c>
    </row>
    <row r="122" spans="1:11" x14ac:dyDescent="0.25">
      <c r="A122" t="s">
        <v>68</v>
      </c>
      <c r="B122" t="s">
        <v>54</v>
      </c>
      <c r="C122" t="s">
        <v>78</v>
      </c>
      <c r="D122" t="s">
        <v>287</v>
      </c>
      <c r="E122" s="2">
        <v>43653</v>
      </c>
      <c r="F122" t="s">
        <v>11</v>
      </c>
      <c r="G122">
        <v>12</v>
      </c>
      <c r="H122">
        <v>6</v>
      </c>
      <c r="I122" s="1" t="s">
        <v>12</v>
      </c>
      <c r="J122" s="1" t="s">
        <v>12</v>
      </c>
      <c r="K122">
        <v>2019</v>
      </c>
    </row>
    <row r="123" spans="1:11" x14ac:dyDescent="0.25">
      <c r="A123" t="s">
        <v>69</v>
      </c>
      <c r="B123" t="s">
        <v>54</v>
      </c>
      <c r="C123" t="s">
        <v>82</v>
      </c>
      <c r="D123" t="s">
        <v>287</v>
      </c>
      <c r="E123" s="2">
        <v>43653</v>
      </c>
      <c r="F123" t="s">
        <v>15</v>
      </c>
      <c r="G123">
        <v>20</v>
      </c>
      <c r="H123">
        <v>10</v>
      </c>
      <c r="I123" s="1" t="s">
        <v>12</v>
      </c>
      <c r="J123" s="1" t="s">
        <v>12</v>
      </c>
      <c r="K123">
        <v>2019</v>
      </c>
    </row>
    <row r="124" spans="1:11" x14ac:dyDescent="0.25">
      <c r="A124" t="s">
        <v>70</v>
      </c>
      <c r="B124" t="s">
        <v>54</v>
      </c>
      <c r="C124" t="s">
        <v>19</v>
      </c>
      <c r="D124" t="s">
        <v>19</v>
      </c>
      <c r="E124" s="2">
        <v>43653</v>
      </c>
      <c r="F124">
        <v>1</v>
      </c>
      <c r="G124">
        <v>22</v>
      </c>
      <c r="H124">
        <v>11</v>
      </c>
      <c r="I124" s="1" t="s">
        <v>12</v>
      </c>
      <c r="J124" s="1" t="s">
        <v>12</v>
      </c>
      <c r="K124">
        <v>2019</v>
      </c>
    </row>
    <row r="125" spans="1:11" x14ac:dyDescent="0.25">
      <c r="A125" t="s">
        <v>71</v>
      </c>
      <c r="B125" t="s">
        <v>54</v>
      </c>
      <c r="C125" t="s">
        <v>19</v>
      </c>
      <c r="D125" t="s">
        <v>19</v>
      </c>
      <c r="E125" s="2">
        <v>43653</v>
      </c>
      <c r="F125">
        <v>2</v>
      </c>
      <c r="G125">
        <v>26</v>
      </c>
      <c r="H125">
        <v>13</v>
      </c>
      <c r="I125" s="1" t="s">
        <v>12</v>
      </c>
      <c r="J125" s="1" t="s">
        <v>12</v>
      </c>
      <c r="K125">
        <v>2019</v>
      </c>
    </row>
    <row r="126" spans="1:11" x14ac:dyDescent="0.25">
      <c r="A126" t="s">
        <v>72</v>
      </c>
      <c r="B126" t="s">
        <v>54</v>
      </c>
      <c r="C126" t="s">
        <v>19</v>
      </c>
      <c r="D126" t="s">
        <v>19</v>
      </c>
      <c r="E126" s="2">
        <v>43653</v>
      </c>
      <c r="F126">
        <v>1</v>
      </c>
      <c r="G126">
        <v>22</v>
      </c>
      <c r="H126">
        <v>11</v>
      </c>
      <c r="I126" s="1" t="s">
        <v>12</v>
      </c>
      <c r="J126" s="1" t="s">
        <v>12</v>
      </c>
      <c r="K126">
        <v>2019</v>
      </c>
    </row>
    <row r="127" spans="1:11" x14ac:dyDescent="0.25">
      <c r="A127" t="s">
        <v>73</v>
      </c>
      <c r="B127" t="s">
        <v>54</v>
      </c>
      <c r="C127" t="s">
        <v>19</v>
      </c>
      <c r="D127" t="s">
        <v>19</v>
      </c>
      <c r="E127" s="2">
        <v>43653</v>
      </c>
      <c r="F127">
        <v>2</v>
      </c>
      <c r="G127">
        <v>23</v>
      </c>
      <c r="H127">
        <v>11.5</v>
      </c>
      <c r="I127" s="1" t="s">
        <v>12</v>
      </c>
      <c r="J127" s="1" t="s">
        <v>12</v>
      </c>
      <c r="K127">
        <v>2019</v>
      </c>
    </row>
    <row r="128" spans="1:11" x14ac:dyDescent="0.25">
      <c r="A128" t="s">
        <v>66</v>
      </c>
      <c r="B128" t="s">
        <v>54</v>
      </c>
      <c r="C128" t="s">
        <v>78</v>
      </c>
      <c r="D128" t="s">
        <v>287</v>
      </c>
      <c r="E128" s="2">
        <v>43676</v>
      </c>
      <c r="F128" t="s">
        <v>11</v>
      </c>
      <c r="G128">
        <v>14</v>
      </c>
      <c r="H128">
        <v>7</v>
      </c>
      <c r="I128" s="1" t="s">
        <v>74</v>
      </c>
      <c r="J128" s="1" t="s">
        <v>90</v>
      </c>
      <c r="K128">
        <v>2019</v>
      </c>
    </row>
    <row r="129" spans="1:11" x14ac:dyDescent="0.25">
      <c r="A129" t="s">
        <v>67</v>
      </c>
      <c r="B129" t="s">
        <v>54</v>
      </c>
      <c r="C129" t="s">
        <v>82</v>
      </c>
      <c r="D129" t="s">
        <v>287</v>
      </c>
      <c r="E129" s="2">
        <v>43676</v>
      </c>
      <c r="F129" t="s">
        <v>15</v>
      </c>
      <c r="G129">
        <v>18</v>
      </c>
      <c r="H129">
        <v>9</v>
      </c>
      <c r="I129" s="1" t="s">
        <v>74</v>
      </c>
      <c r="J129" s="1" t="s">
        <v>90</v>
      </c>
      <c r="K129">
        <v>2019</v>
      </c>
    </row>
    <row r="130" spans="1:11" x14ac:dyDescent="0.25">
      <c r="A130" t="s">
        <v>68</v>
      </c>
      <c r="B130" t="s">
        <v>54</v>
      </c>
      <c r="C130" t="s">
        <v>78</v>
      </c>
      <c r="D130" t="s">
        <v>287</v>
      </c>
      <c r="E130" s="2">
        <v>43676</v>
      </c>
      <c r="F130" t="s">
        <v>11</v>
      </c>
      <c r="G130">
        <v>54</v>
      </c>
      <c r="H130">
        <v>27</v>
      </c>
      <c r="I130" s="1" t="s">
        <v>74</v>
      </c>
      <c r="J130" s="1" t="s">
        <v>90</v>
      </c>
      <c r="K130">
        <v>2019</v>
      </c>
    </row>
    <row r="131" spans="1:11" x14ac:dyDescent="0.25">
      <c r="A131" t="s">
        <v>69</v>
      </c>
      <c r="B131" t="s">
        <v>54</v>
      </c>
      <c r="C131" t="s">
        <v>82</v>
      </c>
      <c r="D131" t="s">
        <v>287</v>
      </c>
      <c r="E131" s="2">
        <v>43676</v>
      </c>
      <c r="F131" t="s">
        <v>15</v>
      </c>
      <c r="G131">
        <v>23</v>
      </c>
      <c r="H131">
        <v>11.5</v>
      </c>
      <c r="I131" s="1" t="s">
        <v>74</v>
      </c>
      <c r="J131" s="1" t="s">
        <v>90</v>
      </c>
      <c r="K131">
        <v>2019</v>
      </c>
    </row>
    <row r="132" spans="1:11" x14ac:dyDescent="0.25">
      <c r="A132" t="s">
        <v>70</v>
      </c>
      <c r="B132" t="s">
        <v>54</v>
      </c>
      <c r="C132" t="s">
        <v>19</v>
      </c>
      <c r="D132" t="s">
        <v>19</v>
      </c>
      <c r="E132" s="2">
        <v>43676</v>
      </c>
      <c r="F132">
        <v>1</v>
      </c>
      <c r="G132">
        <v>9</v>
      </c>
      <c r="H132">
        <v>4.5</v>
      </c>
      <c r="I132" s="1" t="s">
        <v>74</v>
      </c>
      <c r="J132" s="1" t="s">
        <v>90</v>
      </c>
      <c r="K132">
        <v>2019</v>
      </c>
    </row>
    <row r="133" spans="1:11" x14ac:dyDescent="0.25">
      <c r="A133" t="s">
        <v>71</v>
      </c>
      <c r="B133" t="s">
        <v>54</v>
      </c>
      <c r="C133" t="s">
        <v>19</v>
      </c>
      <c r="D133" t="s">
        <v>19</v>
      </c>
      <c r="E133" s="2">
        <v>43676</v>
      </c>
      <c r="F133">
        <v>2</v>
      </c>
      <c r="G133">
        <v>17</v>
      </c>
      <c r="H133">
        <v>8.5</v>
      </c>
      <c r="I133" s="1" t="s">
        <v>74</v>
      </c>
      <c r="J133" s="1" t="s">
        <v>90</v>
      </c>
      <c r="K133">
        <v>2019</v>
      </c>
    </row>
    <row r="134" spans="1:11" x14ac:dyDescent="0.25">
      <c r="A134" t="s">
        <v>72</v>
      </c>
      <c r="B134" t="s">
        <v>54</v>
      </c>
      <c r="C134" t="s">
        <v>19</v>
      </c>
      <c r="D134" t="s">
        <v>19</v>
      </c>
      <c r="E134" s="2">
        <v>43676</v>
      </c>
      <c r="F134">
        <v>1</v>
      </c>
      <c r="G134">
        <v>14</v>
      </c>
      <c r="H134">
        <v>7</v>
      </c>
      <c r="I134" s="1" t="s">
        <v>74</v>
      </c>
      <c r="J134" s="1" t="s">
        <v>90</v>
      </c>
      <c r="K134">
        <v>2019</v>
      </c>
    </row>
    <row r="135" spans="1:11" x14ac:dyDescent="0.25">
      <c r="A135" t="s">
        <v>73</v>
      </c>
      <c r="B135" t="s">
        <v>54</v>
      </c>
      <c r="C135" t="s">
        <v>19</v>
      </c>
      <c r="D135" t="s">
        <v>19</v>
      </c>
      <c r="E135" s="2">
        <v>43676</v>
      </c>
      <c r="F135">
        <v>2</v>
      </c>
      <c r="G135">
        <v>15</v>
      </c>
      <c r="H135">
        <v>7.5</v>
      </c>
      <c r="I135" s="1" t="s">
        <v>74</v>
      </c>
      <c r="J135" s="1" t="s">
        <v>90</v>
      </c>
      <c r="K135">
        <v>2019</v>
      </c>
    </row>
    <row r="136" spans="1:11" x14ac:dyDescent="0.25">
      <c r="A136" t="s">
        <v>66</v>
      </c>
      <c r="B136" t="s">
        <v>54</v>
      </c>
      <c r="C136" t="s">
        <v>78</v>
      </c>
      <c r="D136" t="s">
        <v>287</v>
      </c>
      <c r="E136" s="2">
        <v>43678</v>
      </c>
      <c r="F136" t="s">
        <v>11</v>
      </c>
      <c r="G136">
        <v>32</v>
      </c>
      <c r="H136">
        <v>10.666666666666666</v>
      </c>
      <c r="I136" s="1" t="s">
        <v>75</v>
      </c>
      <c r="J136" s="1" t="s">
        <v>195</v>
      </c>
      <c r="K136">
        <v>2019</v>
      </c>
    </row>
    <row r="137" spans="1:11" x14ac:dyDescent="0.25">
      <c r="A137" t="s">
        <v>67</v>
      </c>
      <c r="B137" t="s">
        <v>54</v>
      </c>
      <c r="C137" t="s">
        <v>82</v>
      </c>
      <c r="D137" t="s">
        <v>287</v>
      </c>
      <c r="E137" s="2">
        <v>43678</v>
      </c>
      <c r="F137" t="s">
        <v>15</v>
      </c>
      <c r="G137">
        <v>18</v>
      </c>
      <c r="H137">
        <v>6</v>
      </c>
      <c r="I137" s="1" t="s">
        <v>75</v>
      </c>
      <c r="J137" s="1" t="s">
        <v>195</v>
      </c>
      <c r="K137">
        <v>2019</v>
      </c>
    </row>
    <row r="138" spans="1:11" x14ac:dyDescent="0.25">
      <c r="A138" t="s">
        <v>68</v>
      </c>
      <c r="B138" t="s">
        <v>54</v>
      </c>
      <c r="C138" t="s">
        <v>78</v>
      </c>
      <c r="D138" t="s">
        <v>287</v>
      </c>
      <c r="E138" s="2">
        <v>43678</v>
      </c>
      <c r="F138" t="s">
        <v>11</v>
      </c>
      <c r="G138">
        <v>47</v>
      </c>
      <c r="H138">
        <v>15.666666666666666</v>
      </c>
      <c r="I138" s="1" t="s">
        <v>75</v>
      </c>
      <c r="J138" s="1" t="s">
        <v>195</v>
      </c>
      <c r="K138">
        <v>2019</v>
      </c>
    </row>
    <row r="139" spans="1:11" x14ac:dyDescent="0.25">
      <c r="A139" t="s">
        <v>69</v>
      </c>
      <c r="B139" t="s">
        <v>54</v>
      </c>
      <c r="C139" t="s">
        <v>82</v>
      </c>
      <c r="D139" t="s">
        <v>287</v>
      </c>
      <c r="E139" s="2">
        <v>43678</v>
      </c>
      <c r="F139" t="s">
        <v>15</v>
      </c>
      <c r="G139">
        <v>32</v>
      </c>
      <c r="H139">
        <v>10.666666666666666</v>
      </c>
      <c r="I139" s="1" t="s">
        <v>75</v>
      </c>
      <c r="J139" s="1" t="s">
        <v>195</v>
      </c>
      <c r="K139">
        <v>2019</v>
      </c>
    </row>
    <row r="140" spans="1:11" x14ac:dyDescent="0.25">
      <c r="A140" t="s">
        <v>70</v>
      </c>
      <c r="B140" t="s">
        <v>54</v>
      </c>
      <c r="C140" t="s">
        <v>19</v>
      </c>
      <c r="D140" t="s">
        <v>19</v>
      </c>
      <c r="E140" s="2">
        <v>43678</v>
      </c>
      <c r="F140">
        <v>1</v>
      </c>
      <c r="G140">
        <v>22</v>
      </c>
      <c r="H140">
        <v>7.333333333333333</v>
      </c>
      <c r="I140" s="1" t="s">
        <v>75</v>
      </c>
      <c r="J140" s="1" t="s">
        <v>195</v>
      </c>
      <c r="K140">
        <v>2019</v>
      </c>
    </row>
    <row r="141" spans="1:11" x14ac:dyDescent="0.25">
      <c r="A141" t="s">
        <v>71</v>
      </c>
      <c r="B141" t="s">
        <v>54</v>
      </c>
      <c r="C141" t="s">
        <v>19</v>
      </c>
      <c r="D141" t="s">
        <v>19</v>
      </c>
      <c r="E141" s="2">
        <v>43678</v>
      </c>
      <c r="F141">
        <v>2</v>
      </c>
      <c r="G141">
        <v>23</v>
      </c>
      <c r="H141">
        <v>7.666666666666667</v>
      </c>
      <c r="I141" s="1" t="s">
        <v>75</v>
      </c>
      <c r="J141" s="1" t="s">
        <v>195</v>
      </c>
      <c r="K141">
        <v>2019</v>
      </c>
    </row>
    <row r="142" spans="1:11" x14ac:dyDescent="0.25">
      <c r="A142" t="s">
        <v>72</v>
      </c>
      <c r="B142" t="s">
        <v>54</v>
      </c>
      <c r="C142" t="s">
        <v>19</v>
      </c>
      <c r="D142" t="s">
        <v>19</v>
      </c>
      <c r="E142" s="2">
        <v>43678</v>
      </c>
      <c r="F142">
        <v>1</v>
      </c>
      <c r="G142">
        <v>36</v>
      </c>
      <c r="H142">
        <v>12</v>
      </c>
      <c r="I142" s="1" t="s">
        <v>75</v>
      </c>
      <c r="J142" s="1" t="s">
        <v>195</v>
      </c>
      <c r="K142">
        <v>2019</v>
      </c>
    </row>
    <row r="143" spans="1:11" x14ac:dyDescent="0.25">
      <c r="A143" t="s">
        <v>73</v>
      </c>
      <c r="B143" t="s">
        <v>54</v>
      </c>
      <c r="C143" t="s">
        <v>19</v>
      </c>
      <c r="D143" t="s">
        <v>19</v>
      </c>
      <c r="E143" s="2">
        <v>43678</v>
      </c>
      <c r="F143">
        <v>2</v>
      </c>
      <c r="G143">
        <v>23</v>
      </c>
      <c r="H143">
        <v>7.666666666666667</v>
      </c>
      <c r="I143" s="1" t="s">
        <v>75</v>
      </c>
      <c r="J143" s="1" t="s">
        <v>195</v>
      </c>
      <c r="K143">
        <v>2019</v>
      </c>
    </row>
    <row r="144" spans="1:11" x14ac:dyDescent="0.25">
      <c r="A144" s="4" t="s">
        <v>76</v>
      </c>
      <c r="B144" s="4" t="s">
        <v>77</v>
      </c>
      <c r="C144" s="4" t="s">
        <v>78</v>
      </c>
      <c r="D144" s="11" t="s">
        <v>287</v>
      </c>
      <c r="G144" s="6">
        <v>22</v>
      </c>
      <c r="H144">
        <v>7.333333333333333</v>
      </c>
      <c r="I144" s="5" t="s">
        <v>79</v>
      </c>
      <c r="J144" s="5" t="s">
        <v>263</v>
      </c>
      <c r="K144">
        <v>2020</v>
      </c>
    </row>
    <row r="145" spans="1:11" x14ac:dyDescent="0.25">
      <c r="A145" s="4" t="s">
        <v>81</v>
      </c>
      <c r="B145" s="4" t="s">
        <v>77</v>
      </c>
      <c r="C145" s="4" t="s">
        <v>82</v>
      </c>
      <c r="D145" s="11" t="s">
        <v>287</v>
      </c>
      <c r="G145" s="6">
        <v>13</v>
      </c>
      <c r="H145">
        <v>4.333333333333333</v>
      </c>
      <c r="I145" s="5" t="s">
        <v>79</v>
      </c>
      <c r="J145" s="5" t="s">
        <v>263</v>
      </c>
      <c r="K145">
        <v>2020</v>
      </c>
    </row>
    <row r="146" spans="1:11" x14ac:dyDescent="0.25">
      <c r="A146" s="4" t="s">
        <v>83</v>
      </c>
      <c r="B146" s="4" t="s">
        <v>77</v>
      </c>
      <c r="C146" s="4" t="s">
        <v>19</v>
      </c>
      <c r="D146" s="11" t="s">
        <v>19</v>
      </c>
      <c r="G146" s="6">
        <v>30</v>
      </c>
      <c r="H146">
        <v>10</v>
      </c>
      <c r="I146" s="5" t="s">
        <v>79</v>
      </c>
      <c r="J146" s="5" t="s">
        <v>263</v>
      </c>
      <c r="K146">
        <v>2020</v>
      </c>
    </row>
    <row r="147" spans="1:11" x14ac:dyDescent="0.25">
      <c r="A147" s="4" t="s">
        <v>84</v>
      </c>
      <c r="B147" s="4" t="s">
        <v>77</v>
      </c>
      <c r="C147" s="4" t="s">
        <v>19</v>
      </c>
      <c r="D147" s="11" t="s">
        <v>19</v>
      </c>
      <c r="G147" s="6">
        <v>38</v>
      </c>
      <c r="H147">
        <v>12.666666666666666</v>
      </c>
      <c r="I147" s="5" t="s">
        <v>79</v>
      </c>
      <c r="J147" s="5" t="s">
        <v>263</v>
      </c>
      <c r="K147">
        <v>2020</v>
      </c>
    </row>
    <row r="148" spans="1:11" x14ac:dyDescent="0.25">
      <c r="A148" s="4" t="s">
        <v>85</v>
      </c>
      <c r="B148" s="4" t="s">
        <v>77</v>
      </c>
      <c r="C148" s="4" t="s">
        <v>78</v>
      </c>
      <c r="D148" s="11" t="s">
        <v>287</v>
      </c>
      <c r="G148" s="6">
        <v>16</v>
      </c>
      <c r="H148">
        <v>5.333333333333333</v>
      </c>
      <c r="I148" s="5" t="s">
        <v>79</v>
      </c>
      <c r="J148" s="5" t="s">
        <v>263</v>
      </c>
      <c r="K148">
        <v>2020</v>
      </c>
    </row>
    <row r="149" spans="1:11" x14ac:dyDescent="0.25">
      <c r="A149" s="4" t="s">
        <v>86</v>
      </c>
      <c r="B149" s="4" t="s">
        <v>77</v>
      </c>
      <c r="C149" s="4" t="s">
        <v>82</v>
      </c>
      <c r="D149" s="11" t="s">
        <v>287</v>
      </c>
      <c r="G149" s="6">
        <v>17</v>
      </c>
      <c r="H149">
        <v>5.666666666666667</v>
      </c>
      <c r="I149" s="5" t="s">
        <v>79</v>
      </c>
      <c r="J149" s="5" t="s">
        <v>263</v>
      </c>
      <c r="K149">
        <v>2020</v>
      </c>
    </row>
    <row r="150" spans="1:11" x14ac:dyDescent="0.25">
      <c r="A150" s="4" t="s">
        <v>87</v>
      </c>
      <c r="B150" s="4" t="s">
        <v>77</v>
      </c>
      <c r="C150" s="4" t="s">
        <v>19</v>
      </c>
      <c r="D150" s="11" t="s">
        <v>19</v>
      </c>
      <c r="G150" s="6">
        <v>19</v>
      </c>
      <c r="H150">
        <v>6.333333333333333</v>
      </c>
      <c r="I150" s="5" t="s">
        <v>79</v>
      </c>
      <c r="J150" s="5" t="s">
        <v>263</v>
      </c>
      <c r="K150">
        <v>2020</v>
      </c>
    </row>
    <row r="151" spans="1:11" x14ac:dyDescent="0.25">
      <c r="A151" s="4" t="s">
        <v>88</v>
      </c>
      <c r="B151" s="4" t="s">
        <v>77</v>
      </c>
      <c r="C151" s="4" t="s">
        <v>19</v>
      </c>
      <c r="D151" s="11" t="s">
        <v>19</v>
      </c>
      <c r="G151" s="6">
        <v>19</v>
      </c>
      <c r="H151">
        <v>6.333333333333333</v>
      </c>
      <c r="I151" s="5" t="s">
        <v>79</v>
      </c>
      <c r="J151" s="5" t="s">
        <v>263</v>
      </c>
      <c r="K151">
        <v>2020</v>
      </c>
    </row>
    <row r="152" spans="1:11" x14ac:dyDescent="0.25">
      <c r="A152" s="4" t="s">
        <v>89</v>
      </c>
      <c r="B152" s="4" t="s">
        <v>77</v>
      </c>
      <c r="C152" s="4" t="s">
        <v>78</v>
      </c>
      <c r="D152" s="11" t="s">
        <v>287</v>
      </c>
      <c r="G152" s="6">
        <v>16</v>
      </c>
      <c r="H152">
        <v>8</v>
      </c>
      <c r="I152" s="5" t="s">
        <v>90</v>
      </c>
      <c r="J152" s="5" t="s">
        <v>90</v>
      </c>
      <c r="K152">
        <v>2020</v>
      </c>
    </row>
    <row r="153" spans="1:11" x14ac:dyDescent="0.25">
      <c r="A153" s="4" t="s">
        <v>91</v>
      </c>
      <c r="B153" s="4" t="s">
        <v>77</v>
      </c>
      <c r="C153" s="4" t="s">
        <v>82</v>
      </c>
      <c r="D153" s="11" t="s">
        <v>287</v>
      </c>
      <c r="G153" s="6">
        <v>11</v>
      </c>
      <c r="H153">
        <v>5.5</v>
      </c>
      <c r="I153" s="5" t="s">
        <v>90</v>
      </c>
      <c r="J153" s="5" t="s">
        <v>90</v>
      </c>
      <c r="K153">
        <v>2020</v>
      </c>
    </row>
    <row r="154" spans="1:11" x14ac:dyDescent="0.25">
      <c r="A154" s="4" t="s">
        <v>92</v>
      </c>
      <c r="B154" s="4" t="s">
        <v>77</v>
      </c>
      <c r="C154" s="4" t="s">
        <v>19</v>
      </c>
      <c r="D154" s="11" t="s">
        <v>19</v>
      </c>
      <c r="G154" s="6">
        <v>26</v>
      </c>
      <c r="H154">
        <v>13</v>
      </c>
      <c r="I154" s="5" t="s">
        <v>90</v>
      </c>
      <c r="J154" s="5" t="s">
        <v>90</v>
      </c>
      <c r="K154">
        <v>2020</v>
      </c>
    </row>
    <row r="155" spans="1:11" x14ac:dyDescent="0.25">
      <c r="A155" s="4" t="s">
        <v>93</v>
      </c>
      <c r="B155" s="4" t="s">
        <v>77</v>
      </c>
      <c r="C155" s="4" t="s">
        <v>19</v>
      </c>
      <c r="D155" s="11" t="s">
        <v>19</v>
      </c>
      <c r="G155" s="6">
        <v>26</v>
      </c>
      <c r="H155">
        <v>13</v>
      </c>
      <c r="I155" s="5" t="s">
        <v>90</v>
      </c>
      <c r="J155" s="5" t="s">
        <v>90</v>
      </c>
      <c r="K155">
        <v>2020</v>
      </c>
    </row>
    <row r="156" spans="1:11" x14ac:dyDescent="0.25">
      <c r="A156" s="4" t="s">
        <v>94</v>
      </c>
      <c r="B156" s="4" t="s">
        <v>77</v>
      </c>
      <c r="C156" s="4" t="s">
        <v>78</v>
      </c>
      <c r="D156" s="11" t="s">
        <v>287</v>
      </c>
      <c r="G156" s="6">
        <v>11</v>
      </c>
      <c r="H156">
        <v>5.5</v>
      </c>
      <c r="I156" s="5" t="s">
        <v>90</v>
      </c>
      <c r="J156" s="5" t="s">
        <v>90</v>
      </c>
      <c r="K156">
        <v>2020</v>
      </c>
    </row>
    <row r="157" spans="1:11" x14ac:dyDescent="0.25">
      <c r="A157" s="4" t="s">
        <v>95</v>
      </c>
      <c r="B157" s="4" t="s">
        <v>77</v>
      </c>
      <c r="C157" s="4" t="s">
        <v>82</v>
      </c>
      <c r="D157" s="11" t="s">
        <v>287</v>
      </c>
      <c r="G157" s="6">
        <v>10</v>
      </c>
      <c r="H157">
        <v>5</v>
      </c>
      <c r="I157" s="5" t="s">
        <v>90</v>
      </c>
      <c r="J157" s="5" t="s">
        <v>90</v>
      </c>
      <c r="K157">
        <v>2020</v>
      </c>
    </row>
    <row r="158" spans="1:11" x14ac:dyDescent="0.25">
      <c r="A158" s="4" t="s">
        <v>96</v>
      </c>
      <c r="B158" s="4" t="s">
        <v>77</v>
      </c>
      <c r="C158" s="4" t="s">
        <v>19</v>
      </c>
      <c r="D158" s="11" t="s">
        <v>19</v>
      </c>
      <c r="G158" s="6">
        <v>10</v>
      </c>
      <c r="H158">
        <v>5</v>
      </c>
      <c r="I158" s="5" t="s">
        <v>90</v>
      </c>
      <c r="J158" s="5" t="s">
        <v>90</v>
      </c>
      <c r="K158">
        <v>2020</v>
      </c>
    </row>
    <row r="159" spans="1:11" x14ac:dyDescent="0.25">
      <c r="A159" s="4" t="s">
        <v>97</v>
      </c>
      <c r="B159" s="4" t="s">
        <v>77</v>
      </c>
      <c r="C159" s="4" t="s">
        <v>19</v>
      </c>
      <c r="D159" s="11" t="s">
        <v>19</v>
      </c>
      <c r="G159" s="6">
        <v>11</v>
      </c>
      <c r="H159">
        <v>5.5</v>
      </c>
      <c r="I159" s="5" t="s">
        <v>90</v>
      </c>
      <c r="J159" s="5" t="s">
        <v>90</v>
      </c>
      <c r="K159">
        <v>2020</v>
      </c>
    </row>
    <row r="160" spans="1:11" x14ac:dyDescent="0.25">
      <c r="A160" s="4" t="s">
        <v>98</v>
      </c>
      <c r="B160" s="4" t="s">
        <v>77</v>
      </c>
      <c r="C160" s="4" t="s">
        <v>19</v>
      </c>
      <c r="D160" s="11" t="s">
        <v>19</v>
      </c>
      <c r="G160" s="6">
        <v>20</v>
      </c>
      <c r="H160">
        <v>6.666666666666667</v>
      </c>
      <c r="I160" s="5" t="s">
        <v>34</v>
      </c>
      <c r="J160" s="5" t="s">
        <v>195</v>
      </c>
      <c r="K160">
        <v>2020</v>
      </c>
    </row>
    <row r="161" spans="1:11" x14ac:dyDescent="0.25">
      <c r="A161" s="4" t="s">
        <v>100</v>
      </c>
      <c r="B161" s="4" t="s">
        <v>77</v>
      </c>
      <c r="C161" s="4" t="s">
        <v>19</v>
      </c>
      <c r="D161" s="11" t="s">
        <v>19</v>
      </c>
      <c r="G161" s="6">
        <v>38</v>
      </c>
      <c r="H161">
        <v>12.666666666666666</v>
      </c>
      <c r="I161" s="5" t="s">
        <v>34</v>
      </c>
      <c r="J161" s="5" t="s">
        <v>195</v>
      </c>
      <c r="K161">
        <v>2020</v>
      </c>
    </row>
    <row r="162" spans="1:11" x14ac:dyDescent="0.25">
      <c r="A162" s="4" t="s">
        <v>101</v>
      </c>
      <c r="B162" s="4" t="s">
        <v>77</v>
      </c>
      <c r="C162" s="4" t="s">
        <v>78</v>
      </c>
      <c r="D162" s="11" t="s">
        <v>287</v>
      </c>
      <c r="G162" s="6">
        <v>23</v>
      </c>
      <c r="H162">
        <v>7.666666666666667</v>
      </c>
      <c r="I162" s="5" t="s">
        <v>34</v>
      </c>
      <c r="J162" s="5" t="s">
        <v>195</v>
      </c>
      <c r="K162">
        <v>2020</v>
      </c>
    </row>
    <row r="163" spans="1:11" x14ac:dyDescent="0.25">
      <c r="A163" s="4" t="s">
        <v>102</v>
      </c>
      <c r="B163" s="4" t="s">
        <v>77</v>
      </c>
      <c r="C163" s="4" t="s">
        <v>82</v>
      </c>
      <c r="D163" s="11" t="s">
        <v>287</v>
      </c>
      <c r="G163" s="6">
        <v>19</v>
      </c>
      <c r="H163">
        <v>6.333333333333333</v>
      </c>
      <c r="I163" s="5" t="s">
        <v>34</v>
      </c>
      <c r="J163" s="5" t="s">
        <v>195</v>
      </c>
      <c r="K163">
        <v>2020</v>
      </c>
    </row>
    <row r="164" spans="1:11" x14ac:dyDescent="0.25">
      <c r="A164" s="4" t="s">
        <v>103</v>
      </c>
      <c r="B164" s="4" t="s">
        <v>77</v>
      </c>
      <c r="C164" s="4" t="s">
        <v>78</v>
      </c>
      <c r="D164" s="11" t="s">
        <v>287</v>
      </c>
      <c r="G164" s="6">
        <v>24</v>
      </c>
      <c r="H164">
        <v>8</v>
      </c>
      <c r="I164" s="5" t="s">
        <v>34</v>
      </c>
      <c r="J164" s="5" t="s">
        <v>195</v>
      </c>
      <c r="K164">
        <v>2020</v>
      </c>
    </row>
    <row r="165" spans="1:11" x14ac:dyDescent="0.25">
      <c r="A165" s="4" t="s">
        <v>104</v>
      </c>
      <c r="B165" s="4" t="s">
        <v>77</v>
      </c>
      <c r="C165" s="4" t="s">
        <v>82</v>
      </c>
      <c r="D165" s="11" t="s">
        <v>287</v>
      </c>
      <c r="G165" s="6">
        <v>21</v>
      </c>
      <c r="H165">
        <v>7</v>
      </c>
      <c r="I165" s="5" t="s">
        <v>34</v>
      </c>
      <c r="J165" s="5" t="s">
        <v>195</v>
      </c>
      <c r="K165">
        <v>2020</v>
      </c>
    </row>
    <row r="166" spans="1:11" x14ac:dyDescent="0.25">
      <c r="A166" s="4" t="s">
        <v>105</v>
      </c>
      <c r="B166" s="4" t="s">
        <v>77</v>
      </c>
      <c r="C166" s="4" t="s">
        <v>19</v>
      </c>
      <c r="D166" s="11" t="s">
        <v>19</v>
      </c>
      <c r="G166" s="6">
        <v>39</v>
      </c>
      <c r="H166">
        <v>13</v>
      </c>
      <c r="I166" s="5" t="s">
        <v>34</v>
      </c>
      <c r="J166" s="5" t="s">
        <v>195</v>
      </c>
      <c r="K166">
        <v>2020</v>
      </c>
    </row>
    <row r="167" spans="1:11" x14ac:dyDescent="0.25">
      <c r="A167" s="4" t="s">
        <v>106</v>
      </c>
      <c r="B167" s="4" t="s">
        <v>77</v>
      </c>
      <c r="C167" s="4" t="s">
        <v>19</v>
      </c>
      <c r="D167" s="11" t="s">
        <v>19</v>
      </c>
      <c r="G167" s="6">
        <v>53</v>
      </c>
      <c r="H167">
        <v>17.666666666666668</v>
      </c>
      <c r="I167" s="5" t="s">
        <v>34</v>
      </c>
      <c r="J167" s="5" t="s">
        <v>195</v>
      </c>
      <c r="K167">
        <v>2020</v>
      </c>
    </row>
    <row r="168" spans="1:11" x14ac:dyDescent="0.25">
      <c r="A168" s="4" t="s">
        <v>107</v>
      </c>
      <c r="B168" s="4" t="s">
        <v>77</v>
      </c>
      <c r="C168" s="4" t="s">
        <v>78</v>
      </c>
      <c r="D168" s="11" t="s">
        <v>287</v>
      </c>
      <c r="G168" s="6">
        <v>6</v>
      </c>
      <c r="H168">
        <v>3</v>
      </c>
      <c r="I168" s="5" t="s">
        <v>108</v>
      </c>
      <c r="J168" s="5" t="s">
        <v>152</v>
      </c>
      <c r="K168">
        <v>2020</v>
      </c>
    </row>
    <row r="169" spans="1:11" x14ac:dyDescent="0.25">
      <c r="A169" s="4" t="s">
        <v>109</v>
      </c>
      <c r="B169" s="4" t="s">
        <v>77</v>
      </c>
      <c r="C169" s="4" t="s">
        <v>82</v>
      </c>
      <c r="D169" s="11" t="s">
        <v>287</v>
      </c>
      <c r="G169" s="6">
        <v>16</v>
      </c>
      <c r="H169">
        <v>8</v>
      </c>
      <c r="I169" s="5" t="s">
        <v>108</v>
      </c>
      <c r="J169" s="5" t="s">
        <v>152</v>
      </c>
      <c r="K169">
        <v>2020</v>
      </c>
    </row>
    <row r="170" spans="1:11" x14ac:dyDescent="0.25">
      <c r="A170" s="4" t="s">
        <v>110</v>
      </c>
      <c r="B170" s="4" t="s">
        <v>77</v>
      </c>
      <c r="C170" s="4" t="s">
        <v>19</v>
      </c>
      <c r="D170" s="11" t="s">
        <v>19</v>
      </c>
      <c r="G170" s="6">
        <v>28</v>
      </c>
      <c r="H170">
        <v>14</v>
      </c>
      <c r="I170" s="5" t="s">
        <v>108</v>
      </c>
      <c r="J170" s="5" t="s">
        <v>152</v>
      </c>
      <c r="K170">
        <v>2020</v>
      </c>
    </row>
    <row r="171" spans="1:11" x14ac:dyDescent="0.25">
      <c r="A171" s="4" t="s">
        <v>111</v>
      </c>
      <c r="B171" s="4" t="s">
        <v>77</v>
      </c>
      <c r="C171" s="4" t="s">
        <v>19</v>
      </c>
      <c r="D171" s="11" t="s">
        <v>19</v>
      </c>
      <c r="G171" s="6">
        <v>30</v>
      </c>
      <c r="H171">
        <v>15</v>
      </c>
      <c r="I171" s="5" t="s">
        <v>108</v>
      </c>
      <c r="J171" s="5" t="s">
        <v>152</v>
      </c>
      <c r="K171">
        <v>2020</v>
      </c>
    </row>
    <row r="172" spans="1:11" x14ac:dyDescent="0.25">
      <c r="A172" s="4" t="s">
        <v>112</v>
      </c>
      <c r="B172" s="4" t="s">
        <v>77</v>
      </c>
      <c r="C172" s="4" t="s">
        <v>78</v>
      </c>
      <c r="D172" s="11" t="s">
        <v>287</v>
      </c>
      <c r="G172" s="6">
        <v>15</v>
      </c>
      <c r="H172">
        <v>7.5</v>
      </c>
      <c r="I172" s="5" t="s">
        <v>108</v>
      </c>
      <c r="J172" s="5" t="s">
        <v>152</v>
      </c>
      <c r="K172">
        <v>2020</v>
      </c>
    </row>
    <row r="173" spans="1:11" x14ac:dyDescent="0.25">
      <c r="A173" s="4" t="s">
        <v>113</v>
      </c>
      <c r="B173" s="4" t="s">
        <v>77</v>
      </c>
      <c r="C173" s="4" t="s">
        <v>82</v>
      </c>
      <c r="D173" s="11" t="s">
        <v>287</v>
      </c>
      <c r="G173" s="6">
        <v>9</v>
      </c>
      <c r="H173">
        <v>4.5</v>
      </c>
      <c r="I173" s="5" t="s">
        <v>108</v>
      </c>
      <c r="J173" s="5" t="s">
        <v>152</v>
      </c>
      <c r="K173">
        <v>2020</v>
      </c>
    </row>
    <row r="174" spans="1:11" x14ac:dyDescent="0.25">
      <c r="A174" s="4" t="s">
        <v>114</v>
      </c>
      <c r="B174" s="4" t="s">
        <v>77</v>
      </c>
      <c r="C174" s="4" t="s">
        <v>19</v>
      </c>
      <c r="D174" s="11" t="s">
        <v>19</v>
      </c>
      <c r="G174" s="6">
        <v>20</v>
      </c>
      <c r="H174">
        <v>10</v>
      </c>
      <c r="I174" s="5" t="s">
        <v>108</v>
      </c>
      <c r="J174" s="5" t="s">
        <v>152</v>
      </c>
      <c r="K174">
        <v>2020</v>
      </c>
    </row>
    <row r="175" spans="1:11" x14ac:dyDescent="0.25">
      <c r="A175" s="4" t="s">
        <v>115</v>
      </c>
      <c r="B175" s="4" t="s">
        <v>77</v>
      </c>
      <c r="C175" s="4" t="s">
        <v>19</v>
      </c>
      <c r="D175" s="11" t="s">
        <v>19</v>
      </c>
      <c r="G175" s="6">
        <v>17</v>
      </c>
      <c r="H175">
        <v>8.5</v>
      </c>
      <c r="I175" s="5" t="s">
        <v>108</v>
      </c>
      <c r="J175" s="5" t="s">
        <v>152</v>
      </c>
      <c r="K175">
        <v>2020</v>
      </c>
    </row>
    <row r="176" spans="1:11" x14ac:dyDescent="0.25">
      <c r="A176" s="4" t="s">
        <v>116</v>
      </c>
      <c r="B176" s="4" t="s">
        <v>77</v>
      </c>
      <c r="C176" s="4" t="s">
        <v>19</v>
      </c>
      <c r="D176" s="11" t="s">
        <v>19</v>
      </c>
      <c r="G176" s="6">
        <v>10</v>
      </c>
      <c r="H176">
        <v>5</v>
      </c>
      <c r="I176" s="5" t="s">
        <v>117</v>
      </c>
      <c r="J176" s="5" t="s">
        <v>160</v>
      </c>
      <c r="K176">
        <v>2020</v>
      </c>
    </row>
    <row r="177" spans="1:11" x14ac:dyDescent="0.25">
      <c r="A177" s="4" t="s">
        <v>119</v>
      </c>
      <c r="B177" s="4" t="s">
        <v>77</v>
      </c>
      <c r="C177" s="4" t="s">
        <v>19</v>
      </c>
      <c r="D177" s="11" t="s">
        <v>19</v>
      </c>
      <c r="G177" s="6">
        <v>16</v>
      </c>
      <c r="H177">
        <v>8</v>
      </c>
      <c r="I177" s="5" t="s">
        <v>117</v>
      </c>
      <c r="J177" s="5" t="s">
        <v>160</v>
      </c>
      <c r="K177">
        <v>2020</v>
      </c>
    </row>
    <row r="178" spans="1:11" x14ac:dyDescent="0.25">
      <c r="A178" s="4" t="s">
        <v>120</v>
      </c>
      <c r="B178" s="4" t="s">
        <v>77</v>
      </c>
      <c r="C178" s="4" t="s">
        <v>78</v>
      </c>
      <c r="D178" s="11" t="s">
        <v>287</v>
      </c>
      <c r="G178" s="6">
        <v>12</v>
      </c>
      <c r="H178">
        <v>6</v>
      </c>
      <c r="I178" s="5" t="s">
        <v>117</v>
      </c>
      <c r="J178" s="5" t="s">
        <v>160</v>
      </c>
      <c r="K178">
        <v>2020</v>
      </c>
    </row>
    <row r="179" spans="1:11" x14ac:dyDescent="0.25">
      <c r="A179" s="4" t="s">
        <v>121</v>
      </c>
      <c r="B179" s="4" t="s">
        <v>77</v>
      </c>
      <c r="C179" s="4" t="s">
        <v>82</v>
      </c>
      <c r="D179" s="11" t="s">
        <v>287</v>
      </c>
      <c r="G179" s="6">
        <v>19</v>
      </c>
      <c r="H179">
        <v>9.5</v>
      </c>
      <c r="I179" s="5" t="s">
        <v>117</v>
      </c>
      <c r="J179" s="5" t="s">
        <v>160</v>
      </c>
      <c r="K179">
        <v>2020</v>
      </c>
    </row>
    <row r="180" spans="1:11" x14ac:dyDescent="0.25">
      <c r="A180" s="4" t="s">
        <v>122</v>
      </c>
      <c r="B180" s="4" t="s">
        <v>77</v>
      </c>
      <c r="C180" s="4" t="s">
        <v>19</v>
      </c>
      <c r="D180" s="11" t="s">
        <v>19</v>
      </c>
      <c r="G180" s="6">
        <v>29</v>
      </c>
      <c r="H180">
        <v>14.5</v>
      </c>
      <c r="I180" s="5" t="s">
        <v>117</v>
      </c>
      <c r="J180" s="5" t="s">
        <v>160</v>
      </c>
      <c r="K180">
        <v>2020</v>
      </c>
    </row>
    <row r="181" spans="1:11" x14ac:dyDescent="0.25">
      <c r="A181" s="4" t="s">
        <v>123</v>
      </c>
      <c r="B181" s="4" t="s">
        <v>77</v>
      </c>
      <c r="C181" s="4" t="s">
        <v>19</v>
      </c>
      <c r="D181" s="11" t="s">
        <v>19</v>
      </c>
      <c r="G181" s="6">
        <v>26</v>
      </c>
      <c r="H181">
        <v>13</v>
      </c>
      <c r="I181" s="5" t="s">
        <v>117</v>
      </c>
      <c r="J181" s="5" t="s">
        <v>160</v>
      </c>
      <c r="K181">
        <v>2020</v>
      </c>
    </row>
    <row r="182" spans="1:11" x14ac:dyDescent="0.25">
      <c r="A182" s="4" t="s">
        <v>124</v>
      </c>
      <c r="B182" s="4" t="s">
        <v>77</v>
      </c>
      <c r="C182" s="4" t="s">
        <v>78</v>
      </c>
      <c r="D182" s="11" t="s">
        <v>287</v>
      </c>
      <c r="G182" s="6">
        <v>12</v>
      </c>
      <c r="H182">
        <v>6</v>
      </c>
      <c r="I182" s="5" t="s">
        <v>117</v>
      </c>
      <c r="J182" s="5" t="s">
        <v>160</v>
      </c>
      <c r="K182">
        <v>2020</v>
      </c>
    </row>
    <row r="183" spans="1:11" x14ac:dyDescent="0.25">
      <c r="A183" s="4" t="s">
        <v>125</v>
      </c>
      <c r="B183" s="4" t="s">
        <v>77</v>
      </c>
      <c r="C183" s="4" t="s">
        <v>82</v>
      </c>
      <c r="D183" s="11" t="s">
        <v>287</v>
      </c>
      <c r="G183" s="6">
        <v>9</v>
      </c>
      <c r="H183">
        <v>4.5</v>
      </c>
      <c r="I183" s="5" t="s">
        <v>117</v>
      </c>
      <c r="J183" s="5" t="s">
        <v>160</v>
      </c>
      <c r="K183">
        <v>2020</v>
      </c>
    </row>
    <row r="184" spans="1:11" x14ac:dyDescent="0.25">
      <c r="A184" s="4" t="s">
        <v>126</v>
      </c>
      <c r="B184" s="4" t="s">
        <v>77</v>
      </c>
      <c r="C184" s="4" t="s">
        <v>19</v>
      </c>
      <c r="D184" s="11" t="s">
        <v>19</v>
      </c>
      <c r="G184" s="6">
        <v>6</v>
      </c>
      <c r="H184">
        <v>3</v>
      </c>
      <c r="I184" s="5" t="s">
        <v>13</v>
      </c>
      <c r="J184" s="5" t="s">
        <v>12</v>
      </c>
      <c r="K184">
        <v>2020</v>
      </c>
    </row>
    <row r="185" spans="1:11" x14ac:dyDescent="0.25">
      <c r="A185" s="4" t="s">
        <v>127</v>
      </c>
      <c r="B185" s="4" t="s">
        <v>77</v>
      </c>
      <c r="C185" s="4" t="s">
        <v>19</v>
      </c>
      <c r="D185" s="11" t="s">
        <v>19</v>
      </c>
      <c r="G185" s="6">
        <v>8</v>
      </c>
      <c r="H185">
        <v>4</v>
      </c>
      <c r="I185" s="5" t="s">
        <v>13</v>
      </c>
      <c r="J185" s="5" t="s">
        <v>12</v>
      </c>
      <c r="K185">
        <v>2020</v>
      </c>
    </row>
    <row r="186" spans="1:11" x14ac:dyDescent="0.25">
      <c r="A186" s="4" t="s">
        <v>128</v>
      </c>
      <c r="B186" s="4" t="s">
        <v>77</v>
      </c>
      <c r="C186" s="4" t="s">
        <v>78</v>
      </c>
      <c r="D186" s="11" t="s">
        <v>287</v>
      </c>
      <c r="G186" s="6">
        <v>16</v>
      </c>
      <c r="H186">
        <v>8</v>
      </c>
      <c r="I186" s="5" t="s">
        <v>13</v>
      </c>
      <c r="J186" s="5" t="s">
        <v>12</v>
      </c>
      <c r="K186">
        <v>2020</v>
      </c>
    </row>
    <row r="187" spans="1:11" x14ac:dyDescent="0.25">
      <c r="A187" s="4" t="s">
        <v>129</v>
      </c>
      <c r="B187" s="4" t="s">
        <v>77</v>
      </c>
      <c r="C187" s="4" t="s">
        <v>82</v>
      </c>
      <c r="D187" s="11" t="s">
        <v>287</v>
      </c>
      <c r="G187" s="6">
        <v>8</v>
      </c>
      <c r="H187">
        <v>4</v>
      </c>
      <c r="I187" s="5" t="s">
        <v>13</v>
      </c>
      <c r="J187" s="5" t="s">
        <v>12</v>
      </c>
      <c r="K187">
        <v>2020</v>
      </c>
    </row>
    <row r="188" spans="1:11" x14ac:dyDescent="0.25">
      <c r="A188" s="4" t="s">
        <v>130</v>
      </c>
      <c r="B188" s="4" t="s">
        <v>77</v>
      </c>
      <c r="C188" s="4" t="s">
        <v>19</v>
      </c>
      <c r="D188" s="11" t="s">
        <v>19</v>
      </c>
      <c r="G188" s="6">
        <v>16</v>
      </c>
      <c r="H188">
        <v>8</v>
      </c>
      <c r="I188" s="5" t="s">
        <v>13</v>
      </c>
      <c r="J188" s="5" t="s">
        <v>12</v>
      </c>
      <c r="K188">
        <v>2020</v>
      </c>
    </row>
    <row r="189" spans="1:11" x14ac:dyDescent="0.25">
      <c r="A189" s="4" t="s">
        <v>131</v>
      </c>
      <c r="B189" s="4" t="s">
        <v>77</v>
      </c>
      <c r="C189" s="4" t="s">
        <v>19</v>
      </c>
      <c r="D189" s="11" t="s">
        <v>19</v>
      </c>
      <c r="G189" s="6">
        <v>23</v>
      </c>
      <c r="H189">
        <v>11.5</v>
      </c>
      <c r="I189" s="5" t="s">
        <v>13</v>
      </c>
      <c r="J189" s="5" t="s">
        <v>12</v>
      </c>
      <c r="K189">
        <v>2020</v>
      </c>
    </row>
    <row r="190" spans="1:11" x14ac:dyDescent="0.25">
      <c r="A190" s="4" t="s">
        <v>132</v>
      </c>
      <c r="B190" s="4" t="s">
        <v>77</v>
      </c>
      <c r="C190" s="4" t="s">
        <v>78</v>
      </c>
      <c r="D190" s="11" t="s">
        <v>287</v>
      </c>
      <c r="G190" s="6">
        <v>13</v>
      </c>
      <c r="H190">
        <v>6.5</v>
      </c>
      <c r="I190" s="5" t="s">
        <v>13</v>
      </c>
      <c r="J190" s="5" t="s">
        <v>12</v>
      </c>
      <c r="K190">
        <v>2020</v>
      </c>
    </row>
    <row r="191" spans="1:11" x14ac:dyDescent="0.25">
      <c r="A191" s="4" t="s">
        <v>133</v>
      </c>
      <c r="B191" s="4" t="s">
        <v>77</v>
      </c>
      <c r="C191" s="4" t="s">
        <v>82</v>
      </c>
      <c r="D191" s="11" t="s">
        <v>287</v>
      </c>
      <c r="G191" s="6">
        <v>9</v>
      </c>
      <c r="H191">
        <v>4.5</v>
      </c>
      <c r="I191" s="5" t="s">
        <v>13</v>
      </c>
      <c r="J191" s="5" t="s">
        <v>12</v>
      </c>
      <c r="K191">
        <v>2020</v>
      </c>
    </row>
    <row r="192" spans="1:11" x14ac:dyDescent="0.25">
      <c r="A192" s="4" t="s">
        <v>134</v>
      </c>
      <c r="B192" s="4" t="s">
        <v>135</v>
      </c>
      <c r="C192" s="4" t="s">
        <v>78</v>
      </c>
      <c r="D192" s="11" t="s">
        <v>287</v>
      </c>
      <c r="G192" s="6">
        <v>12</v>
      </c>
      <c r="H192">
        <v>6</v>
      </c>
      <c r="I192" s="5" t="s">
        <v>90</v>
      </c>
      <c r="J192" s="5" t="s">
        <v>90</v>
      </c>
      <c r="K192">
        <v>2020</v>
      </c>
    </row>
    <row r="193" spans="1:11" x14ac:dyDescent="0.25">
      <c r="A193" s="4" t="s">
        <v>136</v>
      </c>
      <c r="B193" s="4" t="s">
        <v>135</v>
      </c>
      <c r="C193" s="4" t="s">
        <v>82</v>
      </c>
      <c r="D193" s="11" t="s">
        <v>287</v>
      </c>
      <c r="G193" s="6">
        <v>9</v>
      </c>
      <c r="H193">
        <v>4.5</v>
      </c>
      <c r="I193" s="5" t="s">
        <v>90</v>
      </c>
      <c r="J193" s="5" t="s">
        <v>90</v>
      </c>
      <c r="K193">
        <v>2020</v>
      </c>
    </row>
    <row r="194" spans="1:11" x14ac:dyDescent="0.25">
      <c r="A194" s="4" t="s">
        <v>137</v>
      </c>
      <c r="B194" s="4" t="s">
        <v>135</v>
      </c>
      <c r="C194" s="4" t="s">
        <v>19</v>
      </c>
      <c r="D194" s="11" t="s">
        <v>19</v>
      </c>
      <c r="G194" s="6">
        <v>15</v>
      </c>
      <c r="H194">
        <v>7.5</v>
      </c>
      <c r="I194" s="5" t="s">
        <v>90</v>
      </c>
      <c r="J194" s="5" t="s">
        <v>90</v>
      </c>
      <c r="K194">
        <v>2020</v>
      </c>
    </row>
    <row r="195" spans="1:11" x14ac:dyDescent="0.25">
      <c r="A195" s="4" t="s">
        <v>138</v>
      </c>
      <c r="B195" s="4" t="s">
        <v>135</v>
      </c>
      <c r="C195" s="4" t="s">
        <v>19</v>
      </c>
      <c r="D195" s="11" t="s">
        <v>19</v>
      </c>
      <c r="G195" s="6">
        <v>12</v>
      </c>
      <c r="H195">
        <v>6</v>
      </c>
      <c r="I195" s="5" t="s">
        <v>90</v>
      </c>
      <c r="J195" s="5" t="s">
        <v>90</v>
      </c>
      <c r="K195">
        <v>2020</v>
      </c>
    </row>
    <row r="196" spans="1:11" x14ac:dyDescent="0.25">
      <c r="A196" s="4" t="s">
        <v>139</v>
      </c>
      <c r="B196" s="4" t="s">
        <v>135</v>
      </c>
      <c r="C196" s="4" t="s">
        <v>78</v>
      </c>
      <c r="D196" s="11" t="s">
        <v>287</v>
      </c>
      <c r="G196" s="6">
        <v>16</v>
      </c>
      <c r="H196">
        <v>8</v>
      </c>
      <c r="I196" s="5" t="s">
        <v>90</v>
      </c>
      <c r="J196" s="5" t="s">
        <v>90</v>
      </c>
      <c r="K196">
        <v>2020</v>
      </c>
    </row>
    <row r="197" spans="1:11" x14ac:dyDescent="0.25">
      <c r="A197" s="4" t="s">
        <v>140</v>
      </c>
      <c r="B197" s="4" t="s">
        <v>135</v>
      </c>
      <c r="C197" s="4" t="s">
        <v>78</v>
      </c>
      <c r="D197" s="11" t="s">
        <v>287</v>
      </c>
      <c r="G197" s="6">
        <v>11</v>
      </c>
      <c r="H197">
        <v>5.5</v>
      </c>
      <c r="I197" s="5" t="s">
        <v>90</v>
      </c>
      <c r="J197" s="5" t="s">
        <v>90</v>
      </c>
      <c r="K197">
        <v>2020</v>
      </c>
    </row>
    <row r="198" spans="1:11" x14ac:dyDescent="0.25">
      <c r="A198" s="4" t="s">
        <v>141</v>
      </c>
      <c r="B198" s="4" t="s">
        <v>135</v>
      </c>
      <c r="C198" s="4" t="s">
        <v>19</v>
      </c>
      <c r="D198" s="11" t="s">
        <v>19</v>
      </c>
      <c r="G198" s="6">
        <v>13</v>
      </c>
      <c r="H198">
        <v>6.5</v>
      </c>
      <c r="I198" s="5" t="s">
        <v>90</v>
      </c>
      <c r="J198" s="5" t="s">
        <v>90</v>
      </c>
      <c r="K198">
        <v>2020</v>
      </c>
    </row>
    <row r="199" spans="1:11" x14ac:dyDescent="0.25">
      <c r="A199" s="4" t="s">
        <v>142</v>
      </c>
      <c r="B199" s="4" t="s">
        <v>135</v>
      </c>
      <c r="C199" s="4" t="s">
        <v>19</v>
      </c>
      <c r="D199" s="11" t="s">
        <v>19</v>
      </c>
      <c r="G199" s="6">
        <v>15</v>
      </c>
      <c r="H199">
        <v>7.5</v>
      </c>
      <c r="I199" s="5" t="s">
        <v>90</v>
      </c>
      <c r="J199" s="5" t="s">
        <v>90</v>
      </c>
      <c r="K199">
        <v>2020</v>
      </c>
    </row>
    <row r="200" spans="1:11" x14ac:dyDescent="0.25">
      <c r="A200" s="4" t="s">
        <v>143</v>
      </c>
      <c r="B200" s="4" t="s">
        <v>135</v>
      </c>
      <c r="C200" s="4" t="s">
        <v>78</v>
      </c>
      <c r="D200" s="11" t="s">
        <v>287</v>
      </c>
      <c r="G200" s="6">
        <v>17</v>
      </c>
      <c r="H200">
        <v>5.666666666666667</v>
      </c>
      <c r="I200" s="5" t="s">
        <v>74</v>
      </c>
      <c r="J200" s="5" t="s">
        <v>195</v>
      </c>
      <c r="K200">
        <v>2020</v>
      </c>
    </row>
    <row r="201" spans="1:11" x14ac:dyDescent="0.25">
      <c r="A201" s="4" t="s">
        <v>144</v>
      </c>
      <c r="B201" s="4" t="s">
        <v>135</v>
      </c>
      <c r="C201" s="4" t="s">
        <v>82</v>
      </c>
      <c r="D201" s="11" t="s">
        <v>287</v>
      </c>
      <c r="G201" s="6">
        <v>24</v>
      </c>
      <c r="H201">
        <v>8</v>
      </c>
      <c r="I201" s="5" t="s">
        <v>74</v>
      </c>
      <c r="J201" s="5" t="s">
        <v>195</v>
      </c>
      <c r="K201">
        <v>2020</v>
      </c>
    </row>
    <row r="202" spans="1:11" x14ac:dyDescent="0.25">
      <c r="A202" s="4" t="s">
        <v>145</v>
      </c>
      <c r="B202" s="4" t="s">
        <v>135</v>
      </c>
      <c r="C202" s="4" t="s">
        <v>19</v>
      </c>
      <c r="D202" s="11" t="s">
        <v>19</v>
      </c>
      <c r="G202" s="6">
        <v>20</v>
      </c>
      <c r="H202">
        <v>6.666666666666667</v>
      </c>
      <c r="I202" s="5" t="s">
        <v>74</v>
      </c>
      <c r="J202" s="5" t="s">
        <v>195</v>
      </c>
      <c r="K202">
        <v>2020</v>
      </c>
    </row>
    <row r="203" spans="1:11" x14ac:dyDescent="0.25">
      <c r="A203" s="4" t="s">
        <v>146</v>
      </c>
      <c r="B203" s="4" t="s">
        <v>135</v>
      </c>
      <c r="C203" s="4" t="s">
        <v>19</v>
      </c>
      <c r="D203" s="11" t="s">
        <v>19</v>
      </c>
      <c r="G203" s="6">
        <v>26</v>
      </c>
      <c r="H203">
        <v>8.6666666666666661</v>
      </c>
      <c r="I203" s="5" t="s">
        <v>74</v>
      </c>
      <c r="J203" s="5" t="s">
        <v>195</v>
      </c>
      <c r="K203">
        <v>2020</v>
      </c>
    </row>
    <row r="204" spans="1:11" x14ac:dyDescent="0.25">
      <c r="A204" s="4" t="s">
        <v>147</v>
      </c>
      <c r="B204" s="4" t="s">
        <v>135</v>
      </c>
      <c r="C204" s="4" t="s">
        <v>78</v>
      </c>
      <c r="D204" s="11" t="s">
        <v>287</v>
      </c>
      <c r="G204" s="6">
        <v>37</v>
      </c>
      <c r="H204">
        <v>12.333333333333334</v>
      </c>
      <c r="I204" s="5" t="s">
        <v>74</v>
      </c>
      <c r="J204" s="5" t="s">
        <v>195</v>
      </c>
      <c r="K204">
        <v>2020</v>
      </c>
    </row>
    <row r="205" spans="1:11" x14ac:dyDescent="0.25">
      <c r="A205" s="4" t="s">
        <v>148</v>
      </c>
      <c r="B205" s="4" t="s">
        <v>135</v>
      </c>
      <c r="C205" s="4" t="s">
        <v>82</v>
      </c>
      <c r="D205" s="11" t="s">
        <v>287</v>
      </c>
      <c r="G205" s="6">
        <v>27</v>
      </c>
      <c r="H205">
        <v>9</v>
      </c>
      <c r="I205" s="5" t="s">
        <v>74</v>
      </c>
      <c r="J205" s="5" t="s">
        <v>195</v>
      </c>
      <c r="K205">
        <v>2020</v>
      </c>
    </row>
    <row r="206" spans="1:11" x14ac:dyDescent="0.25">
      <c r="A206" s="4" t="s">
        <v>149</v>
      </c>
      <c r="B206" s="4" t="s">
        <v>135</v>
      </c>
      <c r="C206" s="4" t="s">
        <v>19</v>
      </c>
      <c r="D206" s="11" t="s">
        <v>19</v>
      </c>
      <c r="G206" s="6">
        <v>18</v>
      </c>
      <c r="H206">
        <v>6</v>
      </c>
      <c r="I206" s="5" t="s">
        <v>74</v>
      </c>
      <c r="J206" s="5" t="s">
        <v>195</v>
      </c>
      <c r="K206">
        <v>2020</v>
      </c>
    </row>
    <row r="207" spans="1:11" x14ac:dyDescent="0.25">
      <c r="A207" s="4" t="s">
        <v>150</v>
      </c>
      <c r="B207" s="4" t="s">
        <v>135</v>
      </c>
      <c r="C207" s="4" t="s">
        <v>19</v>
      </c>
      <c r="D207" s="11" t="s">
        <v>19</v>
      </c>
      <c r="G207" s="6">
        <v>19</v>
      </c>
      <c r="H207">
        <v>6.333333333333333</v>
      </c>
      <c r="I207" s="5" t="s">
        <v>74</v>
      </c>
      <c r="J207" s="5" t="s">
        <v>195</v>
      </c>
      <c r="K207">
        <v>2020</v>
      </c>
    </row>
    <row r="208" spans="1:11" x14ac:dyDescent="0.25">
      <c r="A208" s="4" t="s">
        <v>151</v>
      </c>
      <c r="B208" s="4" t="s">
        <v>135</v>
      </c>
      <c r="C208" s="4" t="s">
        <v>78</v>
      </c>
      <c r="D208" s="11" t="s">
        <v>287</v>
      </c>
      <c r="G208" s="6">
        <v>16</v>
      </c>
      <c r="H208">
        <v>8</v>
      </c>
      <c r="I208" s="5" t="s">
        <v>152</v>
      </c>
      <c r="J208" s="5" t="s">
        <v>152</v>
      </c>
      <c r="K208">
        <v>2020</v>
      </c>
    </row>
    <row r="209" spans="1:11" x14ac:dyDescent="0.25">
      <c r="A209" s="4" t="s">
        <v>151</v>
      </c>
      <c r="B209" s="4" t="s">
        <v>135</v>
      </c>
      <c r="C209" s="4" t="s">
        <v>78</v>
      </c>
      <c r="D209" s="11" t="s">
        <v>287</v>
      </c>
      <c r="G209" s="6">
        <v>17</v>
      </c>
      <c r="H209">
        <v>8.5</v>
      </c>
      <c r="I209" s="5" t="s">
        <v>152</v>
      </c>
      <c r="J209" s="5" t="s">
        <v>152</v>
      </c>
      <c r="K209">
        <v>2020</v>
      </c>
    </row>
    <row r="210" spans="1:11" x14ac:dyDescent="0.25">
      <c r="A210" s="4" t="s">
        <v>153</v>
      </c>
      <c r="B210" s="4" t="s">
        <v>135</v>
      </c>
      <c r="C210" s="4" t="s">
        <v>19</v>
      </c>
      <c r="D210" s="11" t="s">
        <v>19</v>
      </c>
      <c r="G210" s="6">
        <v>8</v>
      </c>
      <c r="H210">
        <v>4</v>
      </c>
      <c r="I210" s="5" t="s">
        <v>152</v>
      </c>
      <c r="J210" s="5" t="s">
        <v>152</v>
      </c>
      <c r="K210">
        <v>2020</v>
      </c>
    </row>
    <row r="211" spans="1:11" x14ac:dyDescent="0.25">
      <c r="A211" s="4" t="s">
        <v>154</v>
      </c>
      <c r="B211" s="4" t="s">
        <v>135</v>
      </c>
      <c r="C211" s="4" t="s">
        <v>19</v>
      </c>
      <c r="D211" s="11" t="s">
        <v>19</v>
      </c>
      <c r="G211" s="6">
        <v>19</v>
      </c>
      <c r="H211">
        <v>9.5</v>
      </c>
      <c r="I211" s="5" t="s">
        <v>152</v>
      </c>
      <c r="J211" s="5" t="s">
        <v>152</v>
      </c>
      <c r="K211">
        <v>2020</v>
      </c>
    </row>
    <row r="212" spans="1:11" x14ac:dyDescent="0.25">
      <c r="A212" s="4" t="s">
        <v>155</v>
      </c>
      <c r="B212" s="4" t="s">
        <v>135</v>
      </c>
      <c r="C212" s="4" t="s">
        <v>78</v>
      </c>
      <c r="D212" s="11" t="s">
        <v>287</v>
      </c>
      <c r="G212" s="6">
        <v>32</v>
      </c>
      <c r="H212">
        <v>16</v>
      </c>
      <c r="I212" s="5" t="s">
        <v>152</v>
      </c>
      <c r="J212" s="5" t="s">
        <v>152</v>
      </c>
      <c r="K212">
        <v>2020</v>
      </c>
    </row>
    <row r="213" spans="1:11" x14ac:dyDescent="0.25">
      <c r="A213" s="4" t="s">
        <v>156</v>
      </c>
      <c r="B213" s="4" t="s">
        <v>135</v>
      </c>
      <c r="C213" s="4" t="s">
        <v>82</v>
      </c>
      <c r="D213" s="11" t="s">
        <v>287</v>
      </c>
      <c r="G213" s="6">
        <v>12</v>
      </c>
      <c r="H213">
        <v>6</v>
      </c>
      <c r="I213" s="5" t="s">
        <v>152</v>
      </c>
      <c r="J213" s="5" t="s">
        <v>152</v>
      </c>
      <c r="K213">
        <v>2020</v>
      </c>
    </row>
    <row r="214" spans="1:11" x14ac:dyDescent="0.25">
      <c r="A214" s="4" t="s">
        <v>157</v>
      </c>
      <c r="B214" s="4" t="s">
        <v>135</v>
      </c>
      <c r="C214" s="4" t="s">
        <v>19</v>
      </c>
      <c r="D214" s="11" t="s">
        <v>19</v>
      </c>
      <c r="G214" s="6">
        <v>20</v>
      </c>
      <c r="H214">
        <v>10</v>
      </c>
      <c r="I214" s="5" t="s">
        <v>152</v>
      </c>
      <c r="J214" s="5" t="s">
        <v>152</v>
      </c>
      <c r="K214">
        <v>2020</v>
      </c>
    </row>
    <row r="215" spans="1:11" x14ac:dyDescent="0.25">
      <c r="A215" s="4" t="s">
        <v>158</v>
      </c>
      <c r="B215" s="4" t="s">
        <v>135</v>
      </c>
      <c r="C215" s="4" t="s">
        <v>19</v>
      </c>
      <c r="D215" s="11" t="s">
        <v>19</v>
      </c>
      <c r="G215" s="6">
        <v>8</v>
      </c>
      <c r="H215">
        <v>4</v>
      </c>
      <c r="I215" s="5" t="s">
        <v>152</v>
      </c>
      <c r="J215" s="5" t="s">
        <v>152</v>
      </c>
      <c r="K215">
        <v>2020</v>
      </c>
    </row>
    <row r="216" spans="1:11" x14ac:dyDescent="0.25">
      <c r="A216" s="4" t="s">
        <v>159</v>
      </c>
      <c r="B216" s="4" t="s">
        <v>135</v>
      </c>
      <c r="C216" s="4" t="s">
        <v>19</v>
      </c>
      <c r="D216" s="11" t="s">
        <v>19</v>
      </c>
      <c r="G216" s="6">
        <v>18</v>
      </c>
      <c r="H216">
        <v>9</v>
      </c>
      <c r="I216" s="5" t="s">
        <v>160</v>
      </c>
      <c r="J216" s="5" t="s">
        <v>160</v>
      </c>
      <c r="K216">
        <v>2020</v>
      </c>
    </row>
    <row r="217" spans="1:11" x14ac:dyDescent="0.25">
      <c r="A217" s="4" t="s">
        <v>161</v>
      </c>
      <c r="B217" s="4" t="s">
        <v>135</v>
      </c>
      <c r="C217" s="4" t="s">
        <v>19</v>
      </c>
      <c r="D217" s="11" t="s">
        <v>19</v>
      </c>
      <c r="G217" s="6">
        <v>20</v>
      </c>
      <c r="H217">
        <v>10</v>
      </c>
      <c r="I217" s="5" t="s">
        <v>160</v>
      </c>
      <c r="J217" s="5" t="s">
        <v>160</v>
      </c>
      <c r="K217">
        <v>2020</v>
      </c>
    </row>
    <row r="218" spans="1:11" x14ac:dyDescent="0.25">
      <c r="A218" s="4" t="s">
        <v>162</v>
      </c>
      <c r="B218" s="4" t="s">
        <v>135</v>
      </c>
      <c r="C218" s="4" t="s">
        <v>78</v>
      </c>
      <c r="D218" s="11" t="s">
        <v>287</v>
      </c>
      <c r="G218" s="6">
        <v>24</v>
      </c>
      <c r="H218">
        <v>12</v>
      </c>
      <c r="I218" s="5" t="s">
        <v>160</v>
      </c>
      <c r="J218" s="5" t="s">
        <v>160</v>
      </c>
      <c r="K218">
        <v>2020</v>
      </c>
    </row>
    <row r="219" spans="1:11" x14ac:dyDescent="0.25">
      <c r="A219" s="4" t="s">
        <v>163</v>
      </c>
      <c r="B219" s="4" t="s">
        <v>135</v>
      </c>
      <c r="C219" s="4" t="s">
        <v>82</v>
      </c>
      <c r="D219" s="11" t="s">
        <v>287</v>
      </c>
      <c r="G219" s="6">
        <v>13</v>
      </c>
      <c r="H219">
        <v>6.5</v>
      </c>
      <c r="I219" s="5" t="s">
        <v>160</v>
      </c>
      <c r="J219" s="5" t="s">
        <v>160</v>
      </c>
      <c r="K219">
        <v>2020</v>
      </c>
    </row>
    <row r="220" spans="1:11" x14ac:dyDescent="0.25">
      <c r="A220" s="4" t="s">
        <v>164</v>
      </c>
      <c r="B220" s="4" t="s">
        <v>135</v>
      </c>
      <c r="C220" s="4" t="s">
        <v>19</v>
      </c>
      <c r="D220" s="11" t="s">
        <v>19</v>
      </c>
      <c r="G220" s="6">
        <v>12</v>
      </c>
      <c r="H220">
        <v>6</v>
      </c>
      <c r="I220" s="5" t="s">
        <v>160</v>
      </c>
      <c r="J220" s="5" t="s">
        <v>160</v>
      </c>
      <c r="K220">
        <v>2020</v>
      </c>
    </row>
    <row r="221" spans="1:11" x14ac:dyDescent="0.25">
      <c r="A221" s="4" t="s">
        <v>165</v>
      </c>
      <c r="B221" s="4" t="s">
        <v>135</v>
      </c>
      <c r="C221" s="4" t="s">
        <v>19</v>
      </c>
      <c r="D221" s="11" t="s">
        <v>19</v>
      </c>
      <c r="G221" s="6">
        <v>9</v>
      </c>
      <c r="H221">
        <v>4.5</v>
      </c>
      <c r="I221" s="5" t="s">
        <v>160</v>
      </c>
      <c r="J221" s="5" t="s">
        <v>160</v>
      </c>
      <c r="K221">
        <v>2020</v>
      </c>
    </row>
    <row r="222" spans="1:11" x14ac:dyDescent="0.25">
      <c r="A222" s="4" t="s">
        <v>166</v>
      </c>
      <c r="B222" s="4" t="s">
        <v>135</v>
      </c>
      <c r="C222" s="4" t="s">
        <v>78</v>
      </c>
      <c r="D222" s="11" t="s">
        <v>287</v>
      </c>
      <c r="G222" s="6">
        <v>20</v>
      </c>
      <c r="H222">
        <v>10</v>
      </c>
      <c r="I222" s="5" t="s">
        <v>160</v>
      </c>
      <c r="J222" s="5" t="s">
        <v>160</v>
      </c>
      <c r="K222">
        <v>2020</v>
      </c>
    </row>
    <row r="223" spans="1:11" x14ac:dyDescent="0.25">
      <c r="A223" s="4" t="s">
        <v>167</v>
      </c>
      <c r="B223" s="4" t="s">
        <v>135</v>
      </c>
      <c r="C223" s="4" t="s">
        <v>82</v>
      </c>
      <c r="D223" s="11" t="s">
        <v>287</v>
      </c>
      <c r="G223" s="6">
        <v>20</v>
      </c>
      <c r="H223">
        <v>10</v>
      </c>
      <c r="I223" s="5" t="s">
        <v>160</v>
      </c>
      <c r="J223" s="5" t="s">
        <v>160</v>
      </c>
      <c r="K223">
        <v>2020</v>
      </c>
    </row>
    <row r="224" spans="1:11" x14ac:dyDescent="0.25">
      <c r="A224" s="4" t="s">
        <v>168</v>
      </c>
      <c r="B224" s="4" t="s">
        <v>135</v>
      </c>
      <c r="C224" s="4" t="s">
        <v>78</v>
      </c>
      <c r="D224" s="11" t="s">
        <v>287</v>
      </c>
      <c r="G224" s="6">
        <v>14</v>
      </c>
      <c r="H224">
        <v>4.666666666666667</v>
      </c>
      <c r="I224" s="5" t="s">
        <v>169</v>
      </c>
      <c r="J224" s="5" t="s">
        <v>263</v>
      </c>
      <c r="K224">
        <v>2020</v>
      </c>
    </row>
    <row r="225" spans="1:11" x14ac:dyDescent="0.25">
      <c r="A225" s="4" t="s">
        <v>170</v>
      </c>
      <c r="B225" s="4" t="s">
        <v>135</v>
      </c>
      <c r="C225" s="4" t="s">
        <v>82</v>
      </c>
      <c r="D225" s="11" t="s">
        <v>287</v>
      </c>
      <c r="G225" s="6">
        <v>12</v>
      </c>
      <c r="H225">
        <v>4</v>
      </c>
      <c r="I225" s="5" t="s">
        <v>169</v>
      </c>
      <c r="J225" s="5" t="s">
        <v>263</v>
      </c>
      <c r="K225">
        <v>2020</v>
      </c>
    </row>
    <row r="226" spans="1:11" x14ac:dyDescent="0.25">
      <c r="A226" s="4" t="s">
        <v>171</v>
      </c>
      <c r="B226" s="4" t="s">
        <v>135</v>
      </c>
      <c r="C226" s="4" t="s">
        <v>19</v>
      </c>
      <c r="D226" s="11" t="s">
        <v>19</v>
      </c>
      <c r="G226" s="6">
        <v>12</v>
      </c>
      <c r="H226">
        <v>4</v>
      </c>
      <c r="I226" s="5" t="s">
        <v>169</v>
      </c>
      <c r="J226" s="5" t="s">
        <v>263</v>
      </c>
      <c r="K226">
        <v>2020</v>
      </c>
    </row>
    <row r="227" spans="1:11" x14ac:dyDescent="0.25">
      <c r="A227" s="4" t="s">
        <v>172</v>
      </c>
      <c r="B227" s="4" t="s">
        <v>135</v>
      </c>
      <c r="C227" s="4" t="s">
        <v>19</v>
      </c>
      <c r="D227" s="11" t="s">
        <v>19</v>
      </c>
      <c r="G227" s="6">
        <v>22</v>
      </c>
      <c r="H227">
        <v>7.333333333333333</v>
      </c>
      <c r="I227" s="5" t="s">
        <v>169</v>
      </c>
      <c r="J227" s="5" t="s">
        <v>263</v>
      </c>
      <c r="K227">
        <v>2020</v>
      </c>
    </row>
    <row r="228" spans="1:11" x14ac:dyDescent="0.25">
      <c r="A228" s="4" t="s">
        <v>173</v>
      </c>
      <c r="B228" s="4" t="s">
        <v>135</v>
      </c>
      <c r="C228" s="4" t="s">
        <v>19</v>
      </c>
      <c r="D228" s="11" t="s">
        <v>19</v>
      </c>
      <c r="G228" s="6">
        <v>19</v>
      </c>
      <c r="H228">
        <v>6.333333333333333</v>
      </c>
      <c r="I228" s="5" t="s">
        <v>169</v>
      </c>
      <c r="J228" s="5" t="s">
        <v>263</v>
      </c>
      <c r="K228">
        <v>2020</v>
      </c>
    </row>
    <row r="229" spans="1:11" x14ac:dyDescent="0.25">
      <c r="A229" s="4" t="s">
        <v>174</v>
      </c>
      <c r="B229" s="4" t="s">
        <v>135</v>
      </c>
      <c r="C229" s="4" t="s">
        <v>19</v>
      </c>
      <c r="D229" s="11" t="s">
        <v>19</v>
      </c>
      <c r="G229" s="6">
        <v>10</v>
      </c>
      <c r="H229">
        <v>3.3333333333333335</v>
      </c>
      <c r="I229" s="5" t="s">
        <v>169</v>
      </c>
      <c r="J229" s="5" t="s">
        <v>263</v>
      </c>
      <c r="K229">
        <v>2020</v>
      </c>
    </row>
    <row r="230" spans="1:11" x14ac:dyDescent="0.25">
      <c r="A230" s="4" t="s">
        <v>175</v>
      </c>
      <c r="B230" s="4" t="s">
        <v>135</v>
      </c>
      <c r="C230" s="4" t="s">
        <v>78</v>
      </c>
      <c r="D230" s="11" t="s">
        <v>287</v>
      </c>
      <c r="G230" s="6">
        <v>15</v>
      </c>
      <c r="H230">
        <v>5</v>
      </c>
      <c r="I230" s="5" t="s">
        <v>169</v>
      </c>
      <c r="J230" s="5" t="s">
        <v>263</v>
      </c>
      <c r="K230">
        <v>2020</v>
      </c>
    </row>
    <row r="231" spans="1:11" x14ac:dyDescent="0.25">
      <c r="A231" s="4" t="s">
        <v>176</v>
      </c>
      <c r="B231" s="4" t="s">
        <v>135</v>
      </c>
      <c r="C231" s="4" t="s">
        <v>82</v>
      </c>
      <c r="D231" s="11" t="s">
        <v>287</v>
      </c>
      <c r="G231" s="6">
        <v>23</v>
      </c>
      <c r="H231">
        <v>7.666666666666667</v>
      </c>
      <c r="I231" s="5" t="s">
        <v>169</v>
      </c>
      <c r="J231" s="5" t="s">
        <v>263</v>
      </c>
      <c r="K231">
        <v>2020</v>
      </c>
    </row>
    <row r="232" spans="1:11" x14ac:dyDescent="0.25">
      <c r="A232" s="4" t="s">
        <v>177</v>
      </c>
      <c r="B232" s="4" t="s">
        <v>135</v>
      </c>
      <c r="C232" s="4" t="s">
        <v>19</v>
      </c>
      <c r="D232" s="11" t="s">
        <v>19</v>
      </c>
      <c r="G232" s="6">
        <v>9</v>
      </c>
      <c r="H232">
        <v>4.5</v>
      </c>
      <c r="I232" s="5" t="s">
        <v>13</v>
      </c>
      <c r="J232" s="5" t="s">
        <v>12</v>
      </c>
      <c r="K232">
        <v>2020</v>
      </c>
    </row>
    <row r="233" spans="1:11" x14ac:dyDescent="0.25">
      <c r="A233" s="4" t="s">
        <v>178</v>
      </c>
      <c r="B233" s="4" t="s">
        <v>135</v>
      </c>
      <c r="C233" s="4" t="s">
        <v>19</v>
      </c>
      <c r="D233" s="11" t="s">
        <v>19</v>
      </c>
      <c r="G233" s="6">
        <v>6</v>
      </c>
      <c r="H233">
        <v>3</v>
      </c>
      <c r="I233" s="5" t="s">
        <v>13</v>
      </c>
      <c r="J233" s="5" t="s">
        <v>12</v>
      </c>
      <c r="K233">
        <v>2020</v>
      </c>
    </row>
    <row r="234" spans="1:11" x14ac:dyDescent="0.25">
      <c r="A234" s="4" t="s">
        <v>179</v>
      </c>
      <c r="B234" s="4" t="s">
        <v>135</v>
      </c>
      <c r="C234" s="4" t="s">
        <v>78</v>
      </c>
      <c r="D234" s="11" t="s">
        <v>287</v>
      </c>
      <c r="G234" s="6">
        <v>9</v>
      </c>
      <c r="H234">
        <v>4.5</v>
      </c>
      <c r="I234" s="5" t="s">
        <v>13</v>
      </c>
      <c r="J234" s="5" t="s">
        <v>12</v>
      </c>
      <c r="K234">
        <v>2020</v>
      </c>
    </row>
    <row r="235" spans="1:11" x14ac:dyDescent="0.25">
      <c r="A235" s="4" t="s">
        <v>180</v>
      </c>
      <c r="B235" s="4" t="s">
        <v>135</v>
      </c>
      <c r="C235" s="4" t="s">
        <v>82</v>
      </c>
      <c r="D235" s="11" t="s">
        <v>287</v>
      </c>
      <c r="G235" s="6">
        <v>8</v>
      </c>
      <c r="H235">
        <v>4</v>
      </c>
      <c r="I235" s="5" t="s">
        <v>13</v>
      </c>
      <c r="J235" s="5" t="s">
        <v>12</v>
      </c>
      <c r="K235">
        <v>2020</v>
      </c>
    </row>
    <row r="236" spans="1:11" x14ac:dyDescent="0.25">
      <c r="A236" s="4" t="s">
        <v>181</v>
      </c>
      <c r="B236" s="4" t="s">
        <v>135</v>
      </c>
      <c r="C236" s="4" t="s">
        <v>19</v>
      </c>
      <c r="D236" s="11" t="s">
        <v>19</v>
      </c>
      <c r="G236" s="6">
        <v>21</v>
      </c>
      <c r="H236">
        <v>10.5</v>
      </c>
      <c r="I236" s="5" t="s">
        <v>13</v>
      </c>
      <c r="J236" s="5" t="s">
        <v>12</v>
      </c>
      <c r="K236">
        <v>2020</v>
      </c>
    </row>
    <row r="237" spans="1:11" x14ac:dyDescent="0.25">
      <c r="A237" s="4" t="s">
        <v>182</v>
      </c>
      <c r="B237" s="4" t="s">
        <v>135</v>
      </c>
      <c r="C237" s="4" t="s">
        <v>19</v>
      </c>
      <c r="D237" s="11" t="s">
        <v>19</v>
      </c>
      <c r="G237" s="6">
        <v>10</v>
      </c>
      <c r="H237">
        <v>5</v>
      </c>
      <c r="I237" s="5" t="s">
        <v>13</v>
      </c>
      <c r="J237" s="5" t="s">
        <v>12</v>
      </c>
      <c r="K237">
        <v>2020</v>
      </c>
    </row>
    <row r="238" spans="1:11" x14ac:dyDescent="0.25">
      <c r="A238" s="4" t="s">
        <v>183</v>
      </c>
      <c r="B238" s="4" t="s">
        <v>135</v>
      </c>
      <c r="C238" s="4" t="s">
        <v>78</v>
      </c>
      <c r="D238" s="11" t="s">
        <v>287</v>
      </c>
      <c r="G238" s="6">
        <v>9</v>
      </c>
      <c r="H238">
        <v>4.5</v>
      </c>
      <c r="I238" s="5" t="s">
        <v>13</v>
      </c>
      <c r="J238" s="5" t="s">
        <v>12</v>
      </c>
      <c r="K238">
        <v>2020</v>
      </c>
    </row>
    <row r="239" spans="1:11" x14ac:dyDescent="0.25">
      <c r="A239" s="4" t="s">
        <v>184</v>
      </c>
      <c r="B239" s="4" t="s">
        <v>135</v>
      </c>
      <c r="C239" s="4" t="s">
        <v>82</v>
      </c>
      <c r="D239" s="11" t="s">
        <v>287</v>
      </c>
      <c r="G239" s="6">
        <v>8</v>
      </c>
      <c r="H239">
        <v>4</v>
      </c>
      <c r="I239" s="5" t="s">
        <v>13</v>
      </c>
      <c r="J239" s="5" t="s">
        <v>12</v>
      </c>
      <c r="K239">
        <v>2020</v>
      </c>
    </row>
    <row r="240" spans="1:11" x14ac:dyDescent="0.25">
      <c r="A240" s="4" t="s">
        <v>185</v>
      </c>
      <c r="B240" s="4" t="s">
        <v>186</v>
      </c>
      <c r="C240" s="4" t="s">
        <v>78</v>
      </c>
      <c r="D240" s="11" t="s">
        <v>287</v>
      </c>
      <c r="G240" s="6">
        <v>480</v>
      </c>
      <c r="H240">
        <v>240</v>
      </c>
      <c r="I240" s="5" t="s">
        <v>90</v>
      </c>
      <c r="J240" s="5" t="s">
        <v>90</v>
      </c>
      <c r="K240">
        <v>2020</v>
      </c>
    </row>
    <row r="241" spans="1:11" x14ac:dyDescent="0.25">
      <c r="A241" s="4" t="s">
        <v>187</v>
      </c>
      <c r="B241" s="4" t="s">
        <v>186</v>
      </c>
      <c r="C241" s="4" t="s">
        <v>82</v>
      </c>
      <c r="D241" s="11" t="s">
        <v>287</v>
      </c>
      <c r="G241" s="6">
        <v>132</v>
      </c>
      <c r="H241">
        <v>66</v>
      </c>
      <c r="I241" s="5" t="s">
        <v>90</v>
      </c>
      <c r="J241" s="5" t="s">
        <v>90</v>
      </c>
      <c r="K241">
        <v>2020</v>
      </c>
    </row>
    <row r="242" spans="1:11" x14ac:dyDescent="0.25">
      <c r="A242" s="4" t="s">
        <v>188</v>
      </c>
      <c r="B242" s="4" t="s">
        <v>186</v>
      </c>
      <c r="C242" s="4" t="s">
        <v>78</v>
      </c>
      <c r="D242" s="11" t="s">
        <v>287</v>
      </c>
      <c r="G242" s="6">
        <v>208</v>
      </c>
      <c r="H242">
        <v>104</v>
      </c>
      <c r="I242" s="5" t="s">
        <v>90</v>
      </c>
      <c r="J242" s="5" t="s">
        <v>90</v>
      </c>
      <c r="K242">
        <v>2020</v>
      </c>
    </row>
    <row r="243" spans="1:11" x14ac:dyDescent="0.25">
      <c r="A243" s="4" t="s">
        <v>189</v>
      </c>
      <c r="B243" s="4" t="s">
        <v>186</v>
      </c>
      <c r="C243" s="4" t="s">
        <v>82</v>
      </c>
      <c r="D243" s="11" t="s">
        <v>287</v>
      </c>
      <c r="G243" s="6">
        <v>102</v>
      </c>
      <c r="H243">
        <v>51</v>
      </c>
      <c r="I243" s="5" t="s">
        <v>90</v>
      </c>
      <c r="J243" s="5" t="s">
        <v>90</v>
      </c>
      <c r="K243">
        <v>2020</v>
      </c>
    </row>
    <row r="244" spans="1:11" x14ac:dyDescent="0.25">
      <c r="A244" s="4" t="s">
        <v>190</v>
      </c>
      <c r="B244" s="4" t="s">
        <v>186</v>
      </c>
      <c r="C244" s="4" t="s">
        <v>19</v>
      </c>
      <c r="D244" s="11" t="s">
        <v>19</v>
      </c>
      <c r="G244" s="6">
        <v>13</v>
      </c>
      <c r="H244">
        <v>6.5</v>
      </c>
      <c r="I244" s="5" t="s">
        <v>90</v>
      </c>
      <c r="J244" s="5" t="s">
        <v>90</v>
      </c>
      <c r="K244">
        <v>2020</v>
      </c>
    </row>
    <row r="245" spans="1:11" x14ac:dyDescent="0.25">
      <c r="A245" s="4" t="s">
        <v>191</v>
      </c>
      <c r="B245" s="4" t="s">
        <v>186</v>
      </c>
      <c r="C245" s="4" t="s">
        <v>19</v>
      </c>
      <c r="D245" s="11" t="s">
        <v>19</v>
      </c>
      <c r="G245" s="6">
        <v>2</v>
      </c>
      <c r="H245">
        <v>1</v>
      </c>
      <c r="I245" s="5" t="s">
        <v>90</v>
      </c>
      <c r="J245" s="5" t="s">
        <v>90</v>
      </c>
      <c r="K245">
        <v>2020</v>
      </c>
    </row>
    <row r="246" spans="1:11" x14ac:dyDescent="0.25">
      <c r="A246" s="4" t="s">
        <v>192</v>
      </c>
      <c r="B246" s="4" t="s">
        <v>186</v>
      </c>
      <c r="C246" s="4" t="s">
        <v>19</v>
      </c>
      <c r="D246" s="11" t="s">
        <v>19</v>
      </c>
      <c r="G246" s="6">
        <v>4</v>
      </c>
      <c r="H246">
        <v>2</v>
      </c>
      <c r="I246" s="5" t="s">
        <v>90</v>
      </c>
      <c r="J246" s="5" t="s">
        <v>90</v>
      </c>
      <c r="K246">
        <v>2020</v>
      </c>
    </row>
    <row r="247" spans="1:11" x14ac:dyDescent="0.25">
      <c r="A247" s="4" t="s">
        <v>193</v>
      </c>
      <c r="B247" s="4" t="s">
        <v>186</v>
      </c>
      <c r="C247" s="4" t="s">
        <v>19</v>
      </c>
      <c r="D247" s="11" t="s">
        <v>19</v>
      </c>
      <c r="G247" s="6">
        <v>4</v>
      </c>
      <c r="H247">
        <v>2</v>
      </c>
      <c r="I247" s="5" t="s">
        <v>90</v>
      </c>
      <c r="J247" s="5" t="s">
        <v>90</v>
      </c>
      <c r="K247">
        <v>2020</v>
      </c>
    </row>
    <row r="248" spans="1:11" x14ac:dyDescent="0.25">
      <c r="A248" s="4" t="s">
        <v>194</v>
      </c>
      <c r="B248" s="4" t="s">
        <v>186</v>
      </c>
      <c r="C248" s="4" t="s">
        <v>78</v>
      </c>
      <c r="D248" s="11" t="s">
        <v>287</v>
      </c>
      <c r="G248" s="6">
        <v>23</v>
      </c>
      <c r="H248">
        <v>11.5</v>
      </c>
      <c r="I248" s="5" t="s">
        <v>195</v>
      </c>
      <c r="J248" s="5" t="s">
        <v>195</v>
      </c>
      <c r="K248">
        <v>2020</v>
      </c>
    </row>
    <row r="249" spans="1:11" x14ac:dyDescent="0.25">
      <c r="A249" s="4" t="s">
        <v>196</v>
      </c>
      <c r="B249" s="4" t="s">
        <v>186</v>
      </c>
      <c r="C249" s="4" t="s">
        <v>82</v>
      </c>
      <c r="D249" s="11" t="s">
        <v>287</v>
      </c>
      <c r="G249" s="6">
        <v>25</v>
      </c>
      <c r="H249">
        <v>12.5</v>
      </c>
      <c r="I249" s="5" t="s">
        <v>195</v>
      </c>
      <c r="J249" s="5" t="s">
        <v>195</v>
      </c>
      <c r="K249">
        <v>2020</v>
      </c>
    </row>
    <row r="250" spans="1:11" x14ac:dyDescent="0.25">
      <c r="A250" s="4" t="s">
        <v>197</v>
      </c>
      <c r="B250" s="4" t="s">
        <v>186</v>
      </c>
      <c r="C250" s="4" t="s">
        <v>19</v>
      </c>
      <c r="D250" s="11" t="s">
        <v>19</v>
      </c>
      <c r="G250" s="6">
        <v>5</v>
      </c>
      <c r="H250">
        <v>2.5</v>
      </c>
      <c r="I250" s="5" t="s">
        <v>195</v>
      </c>
      <c r="J250" s="5" t="s">
        <v>195</v>
      </c>
      <c r="K250">
        <v>2020</v>
      </c>
    </row>
    <row r="251" spans="1:11" x14ac:dyDescent="0.25">
      <c r="A251" s="4" t="s">
        <v>198</v>
      </c>
      <c r="B251" s="4" t="s">
        <v>186</v>
      </c>
      <c r="C251" s="4" t="s">
        <v>19</v>
      </c>
      <c r="D251" s="11" t="s">
        <v>19</v>
      </c>
      <c r="G251" s="6">
        <v>4</v>
      </c>
      <c r="H251">
        <v>2</v>
      </c>
      <c r="I251" s="5" t="s">
        <v>195</v>
      </c>
      <c r="J251" s="5" t="s">
        <v>195</v>
      </c>
      <c r="K251">
        <v>2020</v>
      </c>
    </row>
    <row r="252" spans="1:11" x14ac:dyDescent="0.25">
      <c r="A252" s="4" t="s">
        <v>199</v>
      </c>
      <c r="B252" s="4" t="s">
        <v>186</v>
      </c>
      <c r="C252" s="4" t="s">
        <v>78</v>
      </c>
      <c r="D252" s="11" t="s">
        <v>287</v>
      </c>
      <c r="G252" s="6">
        <v>33</v>
      </c>
      <c r="H252">
        <v>16.5</v>
      </c>
      <c r="I252" s="5" t="s">
        <v>195</v>
      </c>
      <c r="J252" s="5" t="s">
        <v>195</v>
      </c>
      <c r="K252">
        <v>2020</v>
      </c>
    </row>
    <row r="253" spans="1:11" x14ac:dyDescent="0.25">
      <c r="A253" s="4" t="s">
        <v>200</v>
      </c>
      <c r="B253" s="4" t="s">
        <v>186</v>
      </c>
      <c r="C253" s="4" t="s">
        <v>82</v>
      </c>
      <c r="D253" s="11" t="s">
        <v>287</v>
      </c>
      <c r="G253" s="6">
        <v>20</v>
      </c>
      <c r="H253">
        <v>10</v>
      </c>
      <c r="I253" s="5" t="s">
        <v>195</v>
      </c>
      <c r="J253" s="5" t="s">
        <v>195</v>
      </c>
      <c r="K253">
        <v>2020</v>
      </c>
    </row>
    <row r="254" spans="1:11" x14ac:dyDescent="0.25">
      <c r="A254" s="4" t="s">
        <v>201</v>
      </c>
      <c r="B254" s="4" t="s">
        <v>186</v>
      </c>
      <c r="C254" s="4" t="s">
        <v>19</v>
      </c>
      <c r="D254" s="11" t="s">
        <v>19</v>
      </c>
      <c r="G254" s="6">
        <v>9</v>
      </c>
      <c r="H254">
        <v>4.5</v>
      </c>
      <c r="I254" s="5" t="s">
        <v>195</v>
      </c>
      <c r="J254" s="5" t="s">
        <v>195</v>
      </c>
      <c r="K254">
        <v>2020</v>
      </c>
    </row>
    <row r="255" spans="1:11" x14ac:dyDescent="0.25">
      <c r="A255" s="4" t="s">
        <v>202</v>
      </c>
      <c r="B255" s="4" t="s">
        <v>186</v>
      </c>
      <c r="C255" s="4" t="s">
        <v>19</v>
      </c>
      <c r="D255" s="11" t="s">
        <v>19</v>
      </c>
      <c r="G255" s="6">
        <v>3</v>
      </c>
      <c r="H255">
        <v>1.5</v>
      </c>
      <c r="I255" s="5" t="s">
        <v>195</v>
      </c>
      <c r="J255" s="5" t="s">
        <v>195</v>
      </c>
      <c r="K255">
        <v>2020</v>
      </c>
    </row>
    <row r="256" spans="1:11" x14ac:dyDescent="0.25">
      <c r="A256" s="4" t="s">
        <v>203</v>
      </c>
      <c r="B256" s="4" t="s">
        <v>186</v>
      </c>
      <c r="C256" s="4" t="s">
        <v>78</v>
      </c>
      <c r="D256" s="11" t="s">
        <v>287</v>
      </c>
      <c r="G256" s="6">
        <v>50</v>
      </c>
      <c r="H256">
        <v>16.666666666666668</v>
      </c>
      <c r="I256" s="5" t="s">
        <v>24</v>
      </c>
      <c r="J256" s="5" t="s">
        <v>152</v>
      </c>
      <c r="K256">
        <v>2020</v>
      </c>
    </row>
    <row r="257" spans="1:11" x14ac:dyDescent="0.25">
      <c r="A257" s="4" t="s">
        <v>204</v>
      </c>
      <c r="B257" s="4" t="s">
        <v>186</v>
      </c>
      <c r="C257" s="4" t="s">
        <v>82</v>
      </c>
      <c r="D257" s="11" t="s">
        <v>287</v>
      </c>
      <c r="G257" s="6">
        <v>40</v>
      </c>
      <c r="H257">
        <v>13.333333333333334</v>
      </c>
      <c r="I257" s="5" t="s">
        <v>24</v>
      </c>
      <c r="J257" s="5" t="s">
        <v>152</v>
      </c>
      <c r="K257">
        <v>2020</v>
      </c>
    </row>
    <row r="258" spans="1:11" x14ac:dyDescent="0.25">
      <c r="A258" s="4" t="s">
        <v>205</v>
      </c>
      <c r="B258" s="4" t="s">
        <v>186</v>
      </c>
      <c r="C258" s="4" t="s">
        <v>19</v>
      </c>
      <c r="D258" s="11" t="s">
        <v>19</v>
      </c>
      <c r="G258" s="6">
        <v>19</v>
      </c>
      <c r="H258">
        <v>6.333333333333333</v>
      </c>
      <c r="I258" s="5" t="s">
        <v>24</v>
      </c>
      <c r="J258" s="5" t="s">
        <v>152</v>
      </c>
      <c r="K258">
        <v>2020</v>
      </c>
    </row>
    <row r="259" spans="1:11" x14ac:dyDescent="0.25">
      <c r="A259" s="4" t="s">
        <v>206</v>
      </c>
      <c r="B259" s="4" t="s">
        <v>186</v>
      </c>
      <c r="C259" s="4" t="s">
        <v>19</v>
      </c>
      <c r="D259" s="11" t="s">
        <v>19</v>
      </c>
      <c r="G259" s="6">
        <v>14</v>
      </c>
      <c r="H259">
        <v>4.666666666666667</v>
      </c>
      <c r="I259" s="5" t="s">
        <v>24</v>
      </c>
      <c r="J259" s="5" t="s">
        <v>152</v>
      </c>
      <c r="K259">
        <v>2020</v>
      </c>
    </row>
    <row r="260" spans="1:11" x14ac:dyDescent="0.25">
      <c r="A260" s="4" t="s">
        <v>207</v>
      </c>
      <c r="B260" s="4" t="s">
        <v>186</v>
      </c>
      <c r="C260" s="4" t="s">
        <v>78</v>
      </c>
      <c r="D260" s="11" t="s">
        <v>287</v>
      </c>
      <c r="G260" s="6">
        <v>57</v>
      </c>
      <c r="H260">
        <v>19</v>
      </c>
      <c r="I260" s="5" t="s">
        <v>24</v>
      </c>
      <c r="J260" s="5" t="s">
        <v>152</v>
      </c>
      <c r="K260">
        <v>2020</v>
      </c>
    </row>
    <row r="261" spans="1:11" x14ac:dyDescent="0.25">
      <c r="A261" s="4" t="s">
        <v>208</v>
      </c>
      <c r="B261" s="4" t="s">
        <v>186</v>
      </c>
      <c r="C261" s="4" t="s">
        <v>82</v>
      </c>
      <c r="D261" s="11" t="s">
        <v>287</v>
      </c>
      <c r="G261" s="6">
        <v>31</v>
      </c>
      <c r="H261">
        <v>10.333333333333334</v>
      </c>
      <c r="I261" s="5" t="s">
        <v>24</v>
      </c>
      <c r="J261" s="5" t="s">
        <v>152</v>
      </c>
      <c r="K261">
        <v>2020</v>
      </c>
    </row>
    <row r="262" spans="1:11" x14ac:dyDescent="0.25">
      <c r="A262" s="4" t="s">
        <v>209</v>
      </c>
      <c r="B262" s="4" t="s">
        <v>186</v>
      </c>
      <c r="C262" s="4" t="s">
        <v>19</v>
      </c>
      <c r="D262" s="11" t="s">
        <v>19</v>
      </c>
      <c r="G262" s="6">
        <v>9</v>
      </c>
      <c r="H262">
        <v>3</v>
      </c>
      <c r="I262" s="5" t="s">
        <v>24</v>
      </c>
      <c r="J262" s="5" t="s">
        <v>152</v>
      </c>
      <c r="K262">
        <v>2020</v>
      </c>
    </row>
    <row r="263" spans="1:11" x14ac:dyDescent="0.25">
      <c r="A263" s="4" t="s">
        <v>210</v>
      </c>
      <c r="B263" s="4" t="s">
        <v>186</v>
      </c>
      <c r="C263" s="4" t="s">
        <v>19</v>
      </c>
      <c r="D263" s="11" t="s">
        <v>19</v>
      </c>
      <c r="G263" s="6">
        <v>7</v>
      </c>
      <c r="H263">
        <v>2.3333333333333335</v>
      </c>
      <c r="I263" s="5" t="s">
        <v>24</v>
      </c>
      <c r="J263" s="5" t="s">
        <v>152</v>
      </c>
      <c r="K263">
        <v>2020</v>
      </c>
    </row>
    <row r="264" spans="1:11" x14ac:dyDescent="0.25">
      <c r="A264" s="4" t="s">
        <v>211</v>
      </c>
      <c r="B264" s="4" t="s">
        <v>186</v>
      </c>
      <c r="C264" s="4" t="s">
        <v>78</v>
      </c>
      <c r="D264" s="11" t="s">
        <v>287</v>
      </c>
      <c r="G264" s="6">
        <v>111</v>
      </c>
      <c r="H264">
        <v>55.5</v>
      </c>
      <c r="I264" s="5" t="s">
        <v>117</v>
      </c>
      <c r="J264" s="5" t="s">
        <v>160</v>
      </c>
      <c r="K264">
        <v>2020</v>
      </c>
    </row>
    <row r="265" spans="1:11" x14ac:dyDescent="0.25">
      <c r="A265" s="4" t="s">
        <v>212</v>
      </c>
      <c r="B265" s="4" t="s">
        <v>186</v>
      </c>
      <c r="C265" s="4" t="s">
        <v>82</v>
      </c>
      <c r="D265" s="11" t="s">
        <v>287</v>
      </c>
      <c r="G265" s="6">
        <v>69</v>
      </c>
      <c r="H265">
        <v>34.5</v>
      </c>
      <c r="I265" s="5" t="s">
        <v>117</v>
      </c>
      <c r="J265" s="5" t="s">
        <v>160</v>
      </c>
      <c r="K265">
        <v>2020</v>
      </c>
    </row>
    <row r="266" spans="1:11" x14ac:dyDescent="0.25">
      <c r="A266" s="4" t="s">
        <v>213</v>
      </c>
      <c r="B266" s="4" t="s">
        <v>186</v>
      </c>
      <c r="C266" s="4" t="s">
        <v>19</v>
      </c>
      <c r="D266" s="11" t="s">
        <v>19</v>
      </c>
      <c r="G266" s="6">
        <v>10</v>
      </c>
      <c r="H266">
        <v>5</v>
      </c>
      <c r="I266" s="5" t="s">
        <v>117</v>
      </c>
      <c r="J266" s="5" t="s">
        <v>160</v>
      </c>
      <c r="K266">
        <v>2020</v>
      </c>
    </row>
    <row r="267" spans="1:11" x14ac:dyDescent="0.25">
      <c r="A267" s="4" t="s">
        <v>214</v>
      </c>
      <c r="B267" s="4" t="s">
        <v>186</v>
      </c>
      <c r="C267" s="4" t="s">
        <v>19</v>
      </c>
      <c r="D267" s="11" t="s">
        <v>19</v>
      </c>
      <c r="G267" s="6">
        <v>17</v>
      </c>
      <c r="H267">
        <v>8.5</v>
      </c>
      <c r="I267" s="5" t="s">
        <v>117</v>
      </c>
      <c r="J267" s="5" t="s">
        <v>160</v>
      </c>
      <c r="K267">
        <v>2020</v>
      </c>
    </row>
    <row r="268" spans="1:11" x14ac:dyDescent="0.25">
      <c r="A268" s="4" t="s">
        <v>215</v>
      </c>
      <c r="B268" s="4" t="s">
        <v>186</v>
      </c>
      <c r="C268" s="4" t="s">
        <v>78</v>
      </c>
      <c r="D268" s="11" t="s">
        <v>287</v>
      </c>
      <c r="G268" s="6">
        <v>91</v>
      </c>
      <c r="H268">
        <v>45.5</v>
      </c>
      <c r="I268" s="5" t="s">
        <v>117</v>
      </c>
      <c r="J268" s="5" t="s">
        <v>160</v>
      </c>
      <c r="K268">
        <v>2020</v>
      </c>
    </row>
    <row r="269" spans="1:11" x14ac:dyDescent="0.25">
      <c r="A269" s="4" t="s">
        <v>216</v>
      </c>
      <c r="B269" s="4" t="s">
        <v>186</v>
      </c>
      <c r="C269" s="4" t="s">
        <v>82</v>
      </c>
      <c r="D269" s="11" t="s">
        <v>287</v>
      </c>
      <c r="G269" s="6">
        <v>57</v>
      </c>
      <c r="H269">
        <v>28.5</v>
      </c>
      <c r="I269" s="5" t="s">
        <v>117</v>
      </c>
      <c r="J269" s="5" t="s">
        <v>160</v>
      </c>
      <c r="K269">
        <v>2020</v>
      </c>
    </row>
    <row r="270" spans="1:11" x14ac:dyDescent="0.25">
      <c r="A270" s="4" t="s">
        <v>217</v>
      </c>
      <c r="B270" s="4" t="s">
        <v>186</v>
      </c>
      <c r="C270" s="4" t="s">
        <v>19</v>
      </c>
      <c r="D270" s="11" t="s">
        <v>19</v>
      </c>
      <c r="G270" s="6">
        <v>3</v>
      </c>
      <c r="H270">
        <v>1.5</v>
      </c>
      <c r="I270" s="5" t="s">
        <v>117</v>
      </c>
      <c r="J270" s="5" t="s">
        <v>160</v>
      </c>
      <c r="K270">
        <v>2020</v>
      </c>
    </row>
    <row r="271" spans="1:11" x14ac:dyDescent="0.25">
      <c r="A271" s="4" t="s">
        <v>218</v>
      </c>
      <c r="B271" s="4" t="s">
        <v>186</v>
      </c>
      <c r="C271" s="4" t="s">
        <v>19</v>
      </c>
      <c r="D271" s="11" t="s">
        <v>19</v>
      </c>
      <c r="G271" s="6">
        <v>3</v>
      </c>
      <c r="H271">
        <v>1.5</v>
      </c>
      <c r="I271" s="5" t="s">
        <v>117</v>
      </c>
      <c r="J271" s="5" t="s">
        <v>160</v>
      </c>
      <c r="K271">
        <v>2020</v>
      </c>
    </row>
    <row r="272" spans="1:11" x14ac:dyDescent="0.25">
      <c r="A272" s="4" t="s">
        <v>219</v>
      </c>
      <c r="B272" s="4" t="s">
        <v>186</v>
      </c>
      <c r="C272" s="4" t="s">
        <v>78</v>
      </c>
      <c r="D272" s="11" t="s">
        <v>287</v>
      </c>
      <c r="G272" s="6">
        <v>7</v>
      </c>
      <c r="H272">
        <v>3.5</v>
      </c>
      <c r="I272" s="5" t="s">
        <v>13</v>
      </c>
      <c r="J272" s="5" t="s">
        <v>12</v>
      </c>
      <c r="K272">
        <v>2020</v>
      </c>
    </row>
    <row r="273" spans="1:11" x14ac:dyDescent="0.25">
      <c r="A273" s="4" t="s">
        <v>220</v>
      </c>
      <c r="B273" s="4" t="s">
        <v>186</v>
      </c>
      <c r="C273" s="4" t="s">
        <v>82</v>
      </c>
      <c r="D273" s="11" t="s">
        <v>287</v>
      </c>
      <c r="G273" s="6">
        <v>6</v>
      </c>
      <c r="H273">
        <v>3</v>
      </c>
      <c r="I273" s="5" t="s">
        <v>13</v>
      </c>
      <c r="J273" s="5" t="s">
        <v>12</v>
      </c>
      <c r="K273">
        <v>2020</v>
      </c>
    </row>
    <row r="274" spans="1:11" x14ac:dyDescent="0.25">
      <c r="A274" s="4" t="s">
        <v>221</v>
      </c>
      <c r="B274" s="4" t="s">
        <v>186</v>
      </c>
      <c r="C274" s="4" t="s">
        <v>19</v>
      </c>
      <c r="D274" s="11" t="s">
        <v>19</v>
      </c>
      <c r="G274" s="6">
        <v>3</v>
      </c>
      <c r="H274">
        <v>1.5</v>
      </c>
      <c r="I274" s="5" t="s">
        <v>13</v>
      </c>
      <c r="J274" s="5" t="s">
        <v>12</v>
      </c>
      <c r="K274">
        <v>2020</v>
      </c>
    </row>
    <row r="275" spans="1:11" x14ac:dyDescent="0.25">
      <c r="A275" s="4" t="s">
        <v>222</v>
      </c>
      <c r="B275" s="4" t="s">
        <v>186</v>
      </c>
      <c r="C275" s="4" t="s">
        <v>19</v>
      </c>
      <c r="D275" s="11" t="s">
        <v>19</v>
      </c>
      <c r="G275" s="6">
        <v>1</v>
      </c>
      <c r="H275">
        <v>0.5</v>
      </c>
      <c r="I275" s="5" t="s">
        <v>13</v>
      </c>
      <c r="J275" s="5" t="s">
        <v>12</v>
      </c>
      <c r="K275">
        <v>2020</v>
      </c>
    </row>
    <row r="276" spans="1:11" x14ac:dyDescent="0.25">
      <c r="A276" s="4" t="s">
        <v>223</v>
      </c>
      <c r="B276" s="4" t="s">
        <v>186</v>
      </c>
      <c r="C276" s="4" t="s">
        <v>78</v>
      </c>
      <c r="D276" s="11" t="s">
        <v>287</v>
      </c>
      <c r="G276" s="6">
        <v>9</v>
      </c>
      <c r="H276">
        <v>4.5</v>
      </c>
      <c r="I276" s="5" t="s">
        <v>13</v>
      </c>
      <c r="J276" s="5" t="s">
        <v>12</v>
      </c>
      <c r="K276">
        <v>2020</v>
      </c>
    </row>
    <row r="277" spans="1:11" x14ac:dyDescent="0.25">
      <c r="A277" s="4" t="s">
        <v>224</v>
      </c>
      <c r="B277" s="4" t="s">
        <v>186</v>
      </c>
      <c r="C277" s="4" t="s">
        <v>82</v>
      </c>
      <c r="D277" s="11" t="s">
        <v>287</v>
      </c>
      <c r="G277" s="6">
        <v>7</v>
      </c>
      <c r="H277">
        <v>3.5</v>
      </c>
      <c r="I277" s="5" t="s">
        <v>13</v>
      </c>
      <c r="J277" s="5" t="s">
        <v>12</v>
      </c>
      <c r="K277">
        <v>2020</v>
      </c>
    </row>
    <row r="278" spans="1:11" x14ac:dyDescent="0.25">
      <c r="A278" s="4" t="s">
        <v>225</v>
      </c>
      <c r="B278" s="4" t="s">
        <v>186</v>
      </c>
      <c r="C278" s="4" t="s">
        <v>19</v>
      </c>
      <c r="D278" s="11" t="s">
        <v>19</v>
      </c>
      <c r="G278" s="6">
        <v>3</v>
      </c>
      <c r="H278">
        <v>1.5</v>
      </c>
      <c r="I278" s="5" t="s">
        <v>13</v>
      </c>
      <c r="J278" s="5" t="s">
        <v>12</v>
      </c>
      <c r="K278">
        <v>2020</v>
      </c>
    </row>
    <row r="279" spans="1:11" x14ac:dyDescent="0.25">
      <c r="A279" s="4" t="s">
        <v>226</v>
      </c>
      <c r="B279" s="4" t="s">
        <v>186</v>
      </c>
      <c r="C279" s="4" t="s">
        <v>19</v>
      </c>
      <c r="D279" s="11" t="s">
        <v>19</v>
      </c>
      <c r="G279" s="6">
        <v>9</v>
      </c>
      <c r="H279">
        <v>4.5</v>
      </c>
      <c r="I279" s="5" t="s">
        <v>13</v>
      </c>
      <c r="J279" s="5" t="s">
        <v>12</v>
      </c>
      <c r="K279">
        <v>2020</v>
      </c>
    </row>
    <row r="280" spans="1:11" x14ac:dyDescent="0.25">
      <c r="A280" s="4" t="s">
        <v>227</v>
      </c>
      <c r="B280" s="4" t="s">
        <v>54</v>
      </c>
      <c r="C280" s="4" t="s">
        <v>78</v>
      </c>
      <c r="D280" s="11" t="s">
        <v>287</v>
      </c>
      <c r="G280" s="6">
        <v>46</v>
      </c>
      <c r="H280">
        <v>15.333333333333334</v>
      </c>
      <c r="I280" s="5" t="s">
        <v>228</v>
      </c>
      <c r="J280" s="5" t="s">
        <v>285</v>
      </c>
      <c r="K280">
        <v>2020</v>
      </c>
    </row>
    <row r="281" spans="1:11" x14ac:dyDescent="0.25">
      <c r="A281" s="4" t="s">
        <v>229</v>
      </c>
      <c r="B281" s="4" t="s">
        <v>54</v>
      </c>
      <c r="C281" s="4" t="s">
        <v>82</v>
      </c>
      <c r="D281" s="11" t="s">
        <v>287</v>
      </c>
      <c r="G281" s="6">
        <v>29</v>
      </c>
      <c r="H281">
        <v>9.6666666666666661</v>
      </c>
      <c r="I281" s="5" t="s">
        <v>228</v>
      </c>
      <c r="J281" s="5" t="s">
        <v>285</v>
      </c>
      <c r="K281">
        <v>2020</v>
      </c>
    </row>
    <row r="282" spans="1:11" x14ac:dyDescent="0.25">
      <c r="A282" s="4" t="s">
        <v>230</v>
      </c>
      <c r="B282" s="4" t="s">
        <v>54</v>
      </c>
      <c r="C282" s="4" t="s">
        <v>19</v>
      </c>
      <c r="D282" s="11" t="s">
        <v>19</v>
      </c>
      <c r="G282" s="6">
        <v>24</v>
      </c>
      <c r="H282">
        <v>8</v>
      </c>
      <c r="I282" s="5" t="s">
        <v>228</v>
      </c>
      <c r="J282" s="5" t="s">
        <v>285</v>
      </c>
      <c r="K282">
        <v>2020</v>
      </c>
    </row>
    <row r="283" spans="1:11" x14ac:dyDescent="0.25">
      <c r="A283" s="4" t="s">
        <v>231</v>
      </c>
      <c r="B283" s="4" t="s">
        <v>54</v>
      </c>
      <c r="C283" s="4" t="s">
        <v>19</v>
      </c>
      <c r="D283" s="11" t="s">
        <v>19</v>
      </c>
      <c r="G283" s="6">
        <v>21</v>
      </c>
      <c r="H283">
        <v>7</v>
      </c>
      <c r="I283" s="5" t="s">
        <v>228</v>
      </c>
      <c r="J283" s="5" t="s">
        <v>285</v>
      </c>
      <c r="K283">
        <v>2020</v>
      </c>
    </row>
    <row r="284" spans="1:11" x14ac:dyDescent="0.25">
      <c r="A284" s="4" t="s">
        <v>232</v>
      </c>
      <c r="B284" s="4" t="s">
        <v>54</v>
      </c>
      <c r="C284" s="4" t="s">
        <v>78</v>
      </c>
      <c r="D284" s="11" t="s">
        <v>287</v>
      </c>
      <c r="G284" s="6">
        <v>108</v>
      </c>
      <c r="H284">
        <v>36</v>
      </c>
      <c r="I284" s="5" t="s">
        <v>228</v>
      </c>
      <c r="J284" s="5" t="s">
        <v>285</v>
      </c>
      <c r="K284">
        <v>2020</v>
      </c>
    </row>
    <row r="285" spans="1:11" x14ac:dyDescent="0.25">
      <c r="A285" s="4" t="s">
        <v>233</v>
      </c>
      <c r="B285" s="4" t="s">
        <v>54</v>
      </c>
      <c r="C285" s="4" t="s">
        <v>82</v>
      </c>
      <c r="D285" s="11" t="s">
        <v>287</v>
      </c>
      <c r="G285" s="6">
        <v>51</v>
      </c>
      <c r="H285">
        <v>17</v>
      </c>
      <c r="I285" s="5" t="s">
        <v>228</v>
      </c>
      <c r="J285" s="5" t="s">
        <v>285</v>
      </c>
      <c r="K285">
        <v>2020</v>
      </c>
    </row>
    <row r="286" spans="1:11" x14ac:dyDescent="0.25">
      <c r="A286" s="4" t="s">
        <v>234</v>
      </c>
      <c r="B286" s="4" t="s">
        <v>54</v>
      </c>
      <c r="C286" s="4" t="s">
        <v>19</v>
      </c>
      <c r="D286" s="11" t="s">
        <v>19</v>
      </c>
      <c r="G286" s="6">
        <v>32</v>
      </c>
      <c r="H286">
        <v>10.666666666666666</v>
      </c>
      <c r="I286" s="5" t="s">
        <v>228</v>
      </c>
      <c r="J286" s="5" t="s">
        <v>285</v>
      </c>
      <c r="K286">
        <v>2020</v>
      </c>
    </row>
    <row r="287" spans="1:11" x14ac:dyDescent="0.25">
      <c r="A287" s="4" t="s">
        <v>235</v>
      </c>
      <c r="B287" s="4" t="s">
        <v>54</v>
      </c>
      <c r="C287" s="4" t="s">
        <v>19</v>
      </c>
      <c r="D287" s="11" t="s">
        <v>19</v>
      </c>
      <c r="G287" s="6">
        <v>22</v>
      </c>
      <c r="H287">
        <v>7.333333333333333</v>
      </c>
      <c r="I287" s="5" t="s">
        <v>228</v>
      </c>
      <c r="J287" s="5" t="s">
        <v>285</v>
      </c>
      <c r="K287">
        <v>2020</v>
      </c>
    </row>
    <row r="288" spans="1:11" x14ac:dyDescent="0.25">
      <c r="A288" s="4" t="s">
        <v>236</v>
      </c>
      <c r="B288" s="4" t="s">
        <v>54</v>
      </c>
      <c r="C288" s="4" t="s">
        <v>19</v>
      </c>
      <c r="D288" s="11" t="s">
        <v>19</v>
      </c>
      <c r="G288" s="6">
        <v>26</v>
      </c>
      <c r="H288">
        <v>13</v>
      </c>
      <c r="I288" s="5" t="s">
        <v>237</v>
      </c>
      <c r="J288" s="5" t="s">
        <v>90</v>
      </c>
      <c r="K288">
        <v>2020</v>
      </c>
    </row>
    <row r="289" spans="1:11" x14ac:dyDescent="0.25">
      <c r="A289" s="4" t="s">
        <v>238</v>
      </c>
      <c r="B289" s="4" t="s">
        <v>54</v>
      </c>
      <c r="C289" s="4" t="s">
        <v>19</v>
      </c>
      <c r="D289" s="11" t="s">
        <v>19</v>
      </c>
      <c r="G289" s="6">
        <v>22</v>
      </c>
      <c r="H289">
        <v>11</v>
      </c>
      <c r="I289" s="5" t="s">
        <v>237</v>
      </c>
      <c r="J289" s="5" t="s">
        <v>90</v>
      </c>
      <c r="K289">
        <v>2020</v>
      </c>
    </row>
    <row r="290" spans="1:11" x14ac:dyDescent="0.25">
      <c r="A290" s="4" t="s">
        <v>239</v>
      </c>
      <c r="B290" s="4" t="s">
        <v>54</v>
      </c>
      <c r="C290" s="4" t="s">
        <v>78</v>
      </c>
      <c r="D290" s="11" t="s">
        <v>287</v>
      </c>
      <c r="G290" s="6">
        <v>57</v>
      </c>
      <c r="H290">
        <v>28.5</v>
      </c>
      <c r="I290" s="5" t="s">
        <v>237</v>
      </c>
      <c r="J290" s="5" t="s">
        <v>90</v>
      </c>
      <c r="K290">
        <v>2020</v>
      </c>
    </row>
    <row r="291" spans="1:11" x14ac:dyDescent="0.25">
      <c r="A291" s="4" t="s">
        <v>240</v>
      </c>
      <c r="B291" s="4" t="s">
        <v>54</v>
      </c>
      <c r="C291" s="4" t="s">
        <v>82</v>
      </c>
      <c r="D291" s="11" t="s">
        <v>287</v>
      </c>
      <c r="G291" s="6">
        <v>44</v>
      </c>
      <c r="H291">
        <v>22</v>
      </c>
      <c r="I291" s="5" t="s">
        <v>237</v>
      </c>
      <c r="J291" s="5" t="s">
        <v>90</v>
      </c>
      <c r="K291">
        <v>2020</v>
      </c>
    </row>
    <row r="292" spans="1:11" x14ac:dyDescent="0.25">
      <c r="A292" s="4" t="s">
        <v>241</v>
      </c>
      <c r="B292" s="4" t="s">
        <v>54</v>
      </c>
      <c r="C292" s="4" t="s">
        <v>19</v>
      </c>
      <c r="D292" s="11" t="s">
        <v>19</v>
      </c>
      <c r="G292" s="6">
        <v>10</v>
      </c>
      <c r="H292">
        <v>5</v>
      </c>
      <c r="I292" s="5" t="s">
        <v>237</v>
      </c>
      <c r="J292" s="5" t="s">
        <v>90</v>
      </c>
      <c r="K292">
        <v>2020</v>
      </c>
    </row>
    <row r="293" spans="1:11" x14ac:dyDescent="0.25">
      <c r="A293" s="4" t="s">
        <v>242</v>
      </c>
      <c r="B293" s="4" t="s">
        <v>54</v>
      </c>
      <c r="C293" s="4" t="s">
        <v>19</v>
      </c>
      <c r="D293" s="11" t="s">
        <v>19</v>
      </c>
      <c r="G293" s="6">
        <v>28</v>
      </c>
      <c r="H293">
        <v>14</v>
      </c>
      <c r="I293" s="5" t="s">
        <v>237</v>
      </c>
      <c r="J293" s="5" t="s">
        <v>90</v>
      </c>
      <c r="K293">
        <v>2020</v>
      </c>
    </row>
    <row r="294" spans="1:11" x14ac:dyDescent="0.25">
      <c r="A294" s="4" t="s">
        <v>243</v>
      </c>
      <c r="B294" s="4" t="s">
        <v>54</v>
      </c>
      <c r="C294" s="4" t="s">
        <v>78</v>
      </c>
      <c r="D294" s="11" t="s">
        <v>287</v>
      </c>
      <c r="G294" s="6">
        <v>12</v>
      </c>
      <c r="H294">
        <v>6</v>
      </c>
      <c r="I294" s="5" t="s">
        <v>237</v>
      </c>
      <c r="J294" s="5" t="s">
        <v>90</v>
      </c>
      <c r="K294">
        <v>2020</v>
      </c>
    </row>
    <row r="295" spans="1:11" x14ac:dyDescent="0.25">
      <c r="A295" s="4" t="s">
        <v>244</v>
      </c>
      <c r="B295" s="4" t="s">
        <v>54</v>
      </c>
      <c r="C295" s="4" t="s">
        <v>82</v>
      </c>
      <c r="D295" s="11" t="s">
        <v>287</v>
      </c>
      <c r="G295" s="6">
        <v>28</v>
      </c>
      <c r="H295">
        <v>14</v>
      </c>
      <c r="I295" s="5" t="s">
        <v>237</v>
      </c>
      <c r="J295" s="5" t="s">
        <v>90</v>
      </c>
      <c r="K295">
        <v>2020</v>
      </c>
    </row>
    <row r="296" spans="1:11" x14ac:dyDescent="0.25">
      <c r="A296" s="4" t="s">
        <v>245</v>
      </c>
      <c r="B296" s="4" t="s">
        <v>54</v>
      </c>
      <c r="C296" s="4" t="s">
        <v>78</v>
      </c>
      <c r="D296" s="11" t="s">
        <v>287</v>
      </c>
      <c r="G296" s="6">
        <v>87</v>
      </c>
      <c r="H296">
        <v>29</v>
      </c>
      <c r="I296" s="5" t="s">
        <v>246</v>
      </c>
      <c r="J296" s="5" t="s">
        <v>152</v>
      </c>
      <c r="K296">
        <v>2020</v>
      </c>
    </row>
    <row r="297" spans="1:11" x14ac:dyDescent="0.25">
      <c r="A297" s="4" t="s">
        <v>247</v>
      </c>
      <c r="B297" s="4" t="s">
        <v>54</v>
      </c>
      <c r="C297" s="4" t="s">
        <v>82</v>
      </c>
      <c r="D297" s="11" t="s">
        <v>287</v>
      </c>
      <c r="G297" s="6">
        <v>43</v>
      </c>
      <c r="H297">
        <v>14.333333333333334</v>
      </c>
      <c r="I297" s="5" t="s">
        <v>246</v>
      </c>
      <c r="J297" s="5" t="s">
        <v>152</v>
      </c>
      <c r="K297">
        <v>2020</v>
      </c>
    </row>
    <row r="298" spans="1:11" x14ac:dyDescent="0.25">
      <c r="A298" s="4" t="s">
        <v>248</v>
      </c>
      <c r="B298" s="4" t="s">
        <v>54</v>
      </c>
      <c r="C298" s="4" t="s">
        <v>19</v>
      </c>
      <c r="D298" s="11" t="s">
        <v>19</v>
      </c>
      <c r="G298" s="6">
        <v>77</v>
      </c>
      <c r="H298">
        <v>25.666666666666668</v>
      </c>
      <c r="I298" s="5" t="s">
        <v>246</v>
      </c>
      <c r="J298" s="5" t="s">
        <v>152</v>
      </c>
      <c r="K298">
        <v>2020</v>
      </c>
    </row>
    <row r="299" spans="1:11" x14ac:dyDescent="0.25">
      <c r="A299" s="4" t="s">
        <v>249</v>
      </c>
      <c r="B299" s="4" t="s">
        <v>54</v>
      </c>
      <c r="C299" s="4" t="s">
        <v>19</v>
      </c>
      <c r="D299" s="11" t="s">
        <v>19</v>
      </c>
      <c r="G299" s="6">
        <v>47</v>
      </c>
      <c r="H299">
        <v>15.666666666666666</v>
      </c>
      <c r="I299" s="5" t="s">
        <v>246</v>
      </c>
      <c r="J299" s="5" t="s">
        <v>152</v>
      </c>
      <c r="K299">
        <v>2020</v>
      </c>
    </row>
    <row r="300" spans="1:11" x14ac:dyDescent="0.25">
      <c r="A300" s="4" t="s">
        <v>250</v>
      </c>
      <c r="B300" s="4" t="s">
        <v>54</v>
      </c>
      <c r="C300" s="4" t="s">
        <v>78</v>
      </c>
      <c r="D300" s="11" t="s">
        <v>287</v>
      </c>
      <c r="G300" s="6">
        <v>177</v>
      </c>
      <c r="H300">
        <v>59</v>
      </c>
      <c r="I300" s="5" t="s">
        <v>246</v>
      </c>
      <c r="J300" s="5" t="s">
        <v>152</v>
      </c>
      <c r="K300">
        <v>2020</v>
      </c>
    </row>
    <row r="301" spans="1:11" x14ac:dyDescent="0.25">
      <c r="A301" s="4" t="s">
        <v>251</v>
      </c>
      <c r="B301" s="4" t="s">
        <v>54</v>
      </c>
      <c r="C301" s="4" t="s">
        <v>82</v>
      </c>
      <c r="D301" s="11" t="s">
        <v>287</v>
      </c>
      <c r="G301" s="6">
        <v>67</v>
      </c>
      <c r="H301">
        <v>22.333333333333332</v>
      </c>
      <c r="I301" s="5" t="s">
        <v>246</v>
      </c>
      <c r="J301" s="5" t="s">
        <v>152</v>
      </c>
      <c r="K301">
        <v>2020</v>
      </c>
    </row>
    <row r="302" spans="1:11" x14ac:dyDescent="0.25">
      <c r="A302" s="4" t="s">
        <v>252</v>
      </c>
      <c r="B302" s="4" t="s">
        <v>54</v>
      </c>
      <c r="C302" s="4" t="s">
        <v>19</v>
      </c>
      <c r="D302" s="11" t="s">
        <v>19</v>
      </c>
      <c r="G302" s="6">
        <v>93</v>
      </c>
      <c r="H302">
        <v>31</v>
      </c>
      <c r="I302" s="5" t="s">
        <v>246</v>
      </c>
      <c r="J302" s="5" t="s">
        <v>152</v>
      </c>
      <c r="K302">
        <v>2020</v>
      </c>
    </row>
    <row r="303" spans="1:11" x14ac:dyDescent="0.25">
      <c r="A303" s="4" t="s">
        <v>253</v>
      </c>
      <c r="B303" s="4" t="s">
        <v>54</v>
      </c>
      <c r="C303" s="4" t="s">
        <v>19</v>
      </c>
      <c r="D303" s="11" t="s">
        <v>19</v>
      </c>
      <c r="G303" s="6">
        <v>42</v>
      </c>
      <c r="H303">
        <v>14</v>
      </c>
      <c r="I303" s="5" t="s">
        <v>246</v>
      </c>
      <c r="J303" s="5" t="s">
        <v>152</v>
      </c>
      <c r="K303">
        <v>2020</v>
      </c>
    </row>
    <row r="304" spans="1:11" x14ac:dyDescent="0.25">
      <c r="A304" s="4" t="s">
        <v>254</v>
      </c>
      <c r="B304" s="4" t="s">
        <v>54</v>
      </c>
      <c r="C304" s="4" t="s">
        <v>78</v>
      </c>
      <c r="D304" s="11" t="s">
        <v>287</v>
      </c>
      <c r="G304" s="6">
        <v>56</v>
      </c>
      <c r="H304">
        <v>28</v>
      </c>
      <c r="I304" s="5" t="s">
        <v>160</v>
      </c>
      <c r="J304" s="5" t="s">
        <v>160</v>
      </c>
      <c r="K304">
        <v>2020</v>
      </c>
    </row>
    <row r="305" spans="1:11" x14ac:dyDescent="0.25">
      <c r="A305" s="4" t="s">
        <v>255</v>
      </c>
      <c r="B305" s="4" t="s">
        <v>54</v>
      </c>
      <c r="C305" s="4" t="s">
        <v>82</v>
      </c>
      <c r="D305" s="11" t="s">
        <v>287</v>
      </c>
      <c r="G305" s="6">
        <v>39</v>
      </c>
      <c r="H305">
        <v>19.5</v>
      </c>
      <c r="I305" s="5" t="s">
        <v>160</v>
      </c>
      <c r="J305" s="5" t="s">
        <v>160</v>
      </c>
      <c r="K305">
        <v>2020</v>
      </c>
    </row>
    <row r="306" spans="1:11" x14ac:dyDescent="0.25">
      <c r="A306" s="4" t="s">
        <v>256</v>
      </c>
      <c r="B306" s="4" t="s">
        <v>54</v>
      </c>
      <c r="C306" s="4" t="s">
        <v>19</v>
      </c>
      <c r="D306" s="11" t="s">
        <v>19</v>
      </c>
      <c r="G306" s="6">
        <v>48</v>
      </c>
      <c r="H306">
        <v>24</v>
      </c>
      <c r="I306" s="5" t="s">
        <v>160</v>
      </c>
      <c r="J306" s="5" t="s">
        <v>160</v>
      </c>
      <c r="K306">
        <v>2020</v>
      </c>
    </row>
    <row r="307" spans="1:11" x14ac:dyDescent="0.25">
      <c r="A307" s="4" t="s">
        <v>257</v>
      </c>
      <c r="B307" s="4" t="s">
        <v>54</v>
      </c>
      <c r="C307" s="4" t="s">
        <v>19</v>
      </c>
      <c r="D307" s="11" t="s">
        <v>19</v>
      </c>
      <c r="G307" s="6">
        <v>25</v>
      </c>
      <c r="H307">
        <v>12.5</v>
      </c>
      <c r="I307" s="5" t="s">
        <v>160</v>
      </c>
      <c r="J307" s="5" t="s">
        <v>160</v>
      </c>
      <c r="K307">
        <v>2020</v>
      </c>
    </row>
    <row r="308" spans="1:11" x14ac:dyDescent="0.25">
      <c r="A308" s="4" t="s">
        <v>258</v>
      </c>
      <c r="B308" s="4" t="s">
        <v>54</v>
      </c>
      <c r="C308" s="4" t="s">
        <v>78</v>
      </c>
      <c r="D308" s="11" t="s">
        <v>287</v>
      </c>
      <c r="G308" s="6">
        <v>69</v>
      </c>
      <c r="H308">
        <v>34.5</v>
      </c>
      <c r="I308" s="5" t="s">
        <v>160</v>
      </c>
      <c r="J308" s="5" t="s">
        <v>160</v>
      </c>
      <c r="K308">
        <v>2020</v>
      </c>
    </row>
    <row r="309" spans="1:11" x14ac:dyDescent="0.25">
      <c r="A309" s="4" t="s">
        <v>259</v>
      </c>
      <c r="B309" s="4" t="s">
        <v>54</v>
      </c>
      <c r="C309" s="4" t="s">
        <v>82</v>
      </c>
      <c r="D309" s="11" t="s">
        <v>287</v>
      </c>
      <c r="G309" s="6">
        <v>20</v>
      </c>
      <c r="H309">
        <v>10</v>
      </c>
      <c r="I309" s="5" t="s">
        <v>160</v>
      </c>
      <c r="J309" s="5" t="s">
        <v>160</v>
      </c>
      <c r="K309">
        <v>2020</v>
      </c>
    </row>
    <row r="310" spans="1:11" x14ac:dyDescent="0.25">
      <c r="A310" s="4" t="s">
        <v>260</v>
      </c>
      <c r="B310" s="4" t="s">
        <v>54</v>
      </c>
      <c r="C310" s="4" t="s">
        <v>19</v>
      </c>
      <c r="D310" s="11" t="s">
        <v>19</v>
      </c>
      <c r="G310" s="6">
        <v>30</v>
      </c>
      <c r="H310">
        <v>15</v>
      </c>
      <c r="I310" s="5" t="s">
        <v>160</v>
      </c>
      <c r="J310" s="5" t="s">
        <v>160</v>
      </c>
      <c r="K310">
        <v>2020</v>
      </c>
    </row>
    <row r="311" spans="1:11" x14ac:dyDescent="0.25">
      <c r="A311" s="4" t="s">
        <v>261</v>
      </c>
      <c r="B311" s="4" t="s">
        <v>54</v>
      </c>
      <c r="C311" s="4" t="s">
        <v>19</v>
      </c>
      <c r="D311" s="11" t="s">
        <v>19</v>
      </c>
      <c r="G311" s="6">
        <v>25</v>
      </c>
      <c r="H311">
        <v>12.5</v>
      </c>
      <c r="I311" s="5" t="s">
        <v>160</v>
      </c>
      <c r="J311" s="5" t="s">
        <v>160</v>
      </c>
      <c r="K311">
        <v>2020</v>
      </c>
    </row>
    <row r="312" spans="1:11" x14ac:dyDescent="0.25">
      <c r="A312" s="4" t="s">
        <v>262</v>
      </c>
      <c r="B312" s="4" t="s">
        <v>54</v>
      </c>
      <c r="C312" s="4" t="s">
        <v>78</v>
      </c>
      <c r="D312" s="11" t="s">
        <v>287</v>
      </c>
      <c r="G312" s="6">
        <v>40</v>
      </c>
      <c r="H312">
        <v>20</v>
      </c>
      <c r="I312" s="5" t="s">
        <v>263</v>
      </c>
      <c r="J312" s="5" t="s">
        <v>263</v>
      </c>
      <c r="K312">
        <v>2020</v>
      </c>
    </row>
    <row r="313" spans="1:11" x14ac:dyDescent="0.25">
      <c r="A313" s="4" t="s">
        <v>264</v>
      </c>
      <c r="B313" s="4" t="s">
        <v>54</v>
      </c>
      <c r="C313" s="4" t="s">
        <v>82</v>
      </c>
      <c r="D313" s="11" t="s">
        <v>287</v>
      </c>
      <c r="G313" s="6">
        <v>42</v>
      </c>
      <c r="H313">
        <v>21</v>
      </c>
      <c r="I313" s="5" t="s">
        <v>263</v>
      </c>
      <c r="J313" s="5" t="s">
        <v>263</v>
      </c>
      <c r="K313">
        <v>2020</v>
      </c>
    </row>
    <row r="314" spans="1:11" x14ac:dyDescent="0.25">
      <c r="A314" s="4" t="s">
        <v>265</v>
      </c>
      <c r="B314" s="4" t="s">
        <v>54</v>
      </c>
      <c r="C314" s="4" t="s">
        <v>19</v>
      </c>
      <c r="D314" s="11" t="s">
        <v>19</v>
      </c>
      <c r="G314" s="6">
        <v>38</v>
      </c>
      <c r="H314">
        <v>19</v>
      </c>
      <c r="I314" s="5" t="s">
        <v>263</v>
      </c>
      <c r="J314" s="5" t="s">
        <v>263</v>
      </c>
      <c r="K314">
        <v>2020</v>
      </c>
    </row>
    <row r="315" spans="1:11" x14ac:dyDescent="0.25">
      <c r="A315" s="4" t="s">
        <v>266</v>
      </c>
      <c r="B315" s="4" t="s">
        <v>54</v>
      </c>
      <c r="C315" s="4" t="s">
        <v>19</v>
      </c>
      <c r="D315" s="11" t="s">
        <v>19</v>
      </c>
      <c r="G315" s="6">
        <v>29</v>
      </c>
      <c r="H315">
        <v>14.5</v>
      </c>
      <c r="I315" s="5" t="s">
        <v>263</v>
      </c>
      <c r="J315" s="5" t="s">
        <v>263</v>
      </c>
      <c r="K315">
        <v>2020</v>
      </c>
    </row>
    <row r="316" spans="1:11" x14ac:dyDescent="0.25">
      <c r="A316" s="4" t="s">
        <v>267</v>
      </c>
      <c r="B316" s="4" t="s">
        <v>54</v>
      </c>
      <c r="C316" s="4" t="s">
        <v>78</v>
      </c>
      <c r="D316" s="11" t="s">
        <v>287</v>
      </c>
      <c r="G316" s="6">
        <v>39</v>
      </c>
      <c r="H316">
        <v>19.5</v>
      </c>
      <c r="I316" s="5" t="s">
        <v>263</v>
      </c>
      <c r="J316" s="5" t="s">
        <v>263</v>
      </c>
      <c r="K316">
        <v>2020</v>
      </c>
    </row>
    <row r="317" spans="1:11" x14ac:dyDescent="0.25">
      <c r="A317" s="4" t="s">
        <v>268</v>
      </c>
      <c r="B317" s="4" t="s">
        <v>54</v>
      </c>
      <c r="C317" s="4" t="s">
        <v>82</v>
      </c>
      <c r="D317" s="11" t="s">
        <v>287</v>
      </c>
      <c r="G317" s="6">
        <v>36</v>
      </c>
      <c r="H317">
        <v>18</v>
      </c>
      <c r="I317" s="5" t="s">
        <v>263</v>
      </c>
      <c r="J317" s="5" t="s">
        <v>263</v>
      </c>
      <c r="K317">
        <v>2020</v>
      </c>
    </row>
    <row r="318" spans="1:11" x14ac:dyDescent="0.25">
      <c r="A318" s="4" t="s">
        <v>269</v>
      </c>
      <c r="B318" s="4" t="s">
        <v>54</v>
      </c>
      <c r="C318" s="4" t="s">
        <v>19</v>
      </c>
      <c r="D318" s="11" t="s">
        <v>19</v>
      </c>
      <c r="G318" s="6">
        <v>25</v>
      </c>
      <c r="H318">
        <v>12.5</v>
      </c>
      <c r="I318" s="5" t="s">
        <v>263</v>
      </c>
      <c r="J318" s="5" t="s">
        <v>263</v>
      </c>
      <c r="K318">
        <v>2020</v>
      </c>
    </row>
    <row r="319" spans="1:11" x14ac:dyDescent="0.25">
      <c r="A319" s="4" t="s">
        <v>270</v>
      </c>
      <c r="B319" s="4" t="s">
        <v>54</v>
      </c>
      <c r="C319" s="4" t="s">
        <v>19</v>
      </c>
      <c r="D319" s="11" t="s">
        <v>19</v>
      </c>
      <c r="G319" s="6">
        <v>13</v>
      </c>
      <c r="H319">
        <v>6.5</v>
      </c>
      <c r="I319" s="5" t="s">
        <v>263</v>
      </c>
      <c r="J319" s="5" t="s">
        <v>263</v>
      </c>
      <c r="K319">
        <v>2020</v>
      </c>
    </row>
    <row r="320" spans="1:11" x14ac:dyDescent="0.25">
      <c r="A320" s="4" t="s">
        <v>271</v>
      </c>
      <c r="B320" s="4" t="s">
        <v>54</v>
      </c>
      <c r="C320" s="4" t="s">
        <v>78</v>
      </c>
      <c r="D320" s="11" t="s">
        <v>287</v>
      </c>
      <c r="G320" s="6">
        <v>74</v>
      </c>
      <c r="H320">
        <v>37</v>
      </c>
      <c r="I320" s="5" t="s">
        <v>13</v>
      </c>
      <c r="J320" s="5" t="s">
        <v>12</v>
      </c>
      <c r="K320">
        <v>2020</v>
      </c>
    </row>
    <row r="321" spans="1:11" x14ac:dyDescent="0.25">
      <c r="A321" s="4" t="s">
        <v>272</v>
      </c>
      <c r="B321" s="4" t="s">
        <v>54</v>
      </c>
      <c r="C321" s="4" t="s">
        <v>82</v>
      </c>
      <c r="D321" s="11" t="s">
        <v>287</v>
      </c>
      <c r="G321" s="6">
        <v>21</v>
      </c>
      <c r="H321">
        <v>10.5</v>
      </c>
      <c r="I321" s="5" t="s">
        <v>13</v>
      </c>
      <c r="J321" s="5" t="s">
        <v>12</v>
      </c>
      <c r="K321">
        <v>2020</v>
      </c>
    </row>
    <row r="322" spans="1:11" x14ac:dyDescent="0.25">
      <c r="A322" s="4" t="s">
        <v>273</v>
      </c>
      <c r="B322" s="4" t="s">
        <v>54</v>
      </c>
      <c r="C322" s="4" t="s">
        <v>19</v>
      </c>
      <c r="D322" s="11" t="s">
        <v>19</v>
      </c>
      <c r="G322" s="6">
        <v>13</v>
      </c>
      <c r="H322">
        <v>6.5</v>
      </c>
      <c r="I322" s="5" t="s">
        <v>13</v>
      </c>
      <c r="J322" s="5" t="s">
        <v>12</v>
      </c>
      <c r="K322">
        <v>2020</v>
      </c>
    </row>
    <row r="323" spans="1:11" x14ac:dyDescent="0.25">
      <c r="A323" s="4" t="s">
        <v>274</v>
      </c>
      <c r="B323" s="4" t="s">
        <v>54</v>
      </c>
      <c r="C323" s="4" t="s">
        <v>19</v>
      </c>
      <c r="D323" s="11" t="s">
        <v>19</v>
      </c>
      <c r="G323" s="6">
        <v>17</v>
      </c>
      <c r="H323">
        <v>8.5</v>
      </c>
      <c r="I323" s="5" t="s">
        <v>13</v>
      </c>
      <c r="J323" s="5" t="s">
        <v>12</v>
      </c>
      <c r="K323">
        <v>2020</v>
      </c>
    </row>
    <row r="324" spans="1:11" x14ac:dyDescent="0.25">
      <c r="A324" s="4" t="s">
        <v>275</v>
      </c>
      <c r="B324" s="4" t="s">
        <v>54</v>
      </c>
      <c r="C324" s="4" t="s">
        <v>78</v>
      </c>
      <c r="D324" s="11" t="s">
        <v>287</v>
      </c>
      <c r="G324" s="6">
        <v>133</v>
      </c>
      <c r="H324">
        <v>66.5</v>
      </c>
      <c r="I324" s="5" t="s">
        <v>13</v>
      </c>
      <c r="J324" s="5" t="s">
        <v>12</v>
      </c>
      <c r="K324">
        <v>2020</v>
      </c>
    </row>
    <row r="325" spans="1:11" x14ac:dyDescent="0.25">
      <c r="A325" s="4" t="s">
        <v>276</v>
      </c>
      <c r="B325" s="4" t="s">
        <v>54</v>
      </c>
      <c r="C325" s="4" t="s">
        <v>82</v>
      </c>
      <c r="D325" s="11" t="s">
        <v>287</v>
      </c>
      <c r="G325" s="6">
        <v>53</v>
      </c>
      <c r="H325">
        <v>26.5</v>
      </c>
      <c r="I325" s="5" t="s">
        <v>13</v>
      </c>
      <c r="J325" s="5" t="s">
        <v>12</v>
      </c>
      <c r="K325">
        <v>2020</v>
      </c>
    </row>
    <row r="326" spans="1:11" x14ac:dyDescent="0.25">
      <c r="A326" s="4" t="s">
        <v>277</v>
      </c>
      <c r="B326" s="4" t="s">
        <v>54</v>
      </c>
      <c r="C326" s="4" t="s">
        <v>19</v>
      </c>
      <c r="D326" s="11" t="s">
        <v>19</v>
      </c>
      <c r="G326" s="6">
        <v>27</v>
      </c>
      <c r="H326">
        <v>13.5</v>
      </c>
      <c r="I326" s="5" t="s">
        <v>13</v>
      </c>
      <c r="J326" s="5" t="s">
        <v>12</v>
      </c>
      <c r="K326">
        <v>2020</v>
      </c>
    </row>
    <row r="327" spans="1:11" x14ac:dyDescent="0.25">
      <c r="A327" s="4" t="s">
        <v>278</v>
      </c>
      <c r="B327" s="4" t="s">
        <v>54</v>
      </c>
      <c r="C327" s="4" t="s">
        <v>19</v>
      </c>
      <c r="D327" s="11" t="s">
        <v>19</v>
      </c>
      <c r="G327" s="6">
        <v>7</v>
      </c>
      <c r="H327">
        <v>3.5</v>
      </c>
      <c r="I327" s="5" t="s">
        <v>13</v>
      </c>
      <c r="J327" s="5" t="s">
        <v>12</v>
      </c>
      <c r="K327">
        <v>2020</v>
      </c>
    </row>
    <row r="328" spans="1:11" x14ac:dyDescent="0.25">
      <c r="D328" s="11"/>
    </row>
    <row r="329" spans="1:11" x14ac:dyDescent="0.25">
      <c r="D329" s="1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Sheet5</vt:lpstr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Tamar Keasar</cp:lastModifiedBy>
  <dcterms:created xsi:type="dcterms:W3CDTF">2021-01-07T19:37:22Z</dcterms:created>
  <dcterms:modified xsi:type="dcterms:W3CDTF">2021-10-01T07:21:30Z</dcterms:modified>
</cp:coreProperties>
</file>